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<sst xmlns="http://schemas.openxmlformats.org/spreadsheetml/2006/main" count="267" uniqueCount="96">
  <si>
    <t>Dział</t>
  </si>
  <si>
    <t>Rozdz.</t>
  </si>
  <si>
    <t>2008 r.</t>
  </si>
  <si>
    <t>2009 r.</t>
  </si>
  <si>
    <t>Lp.</t>
  </si>
  <si>
    <t>2010 r.</t>
  </si>
  <si>
    <t>2011 r.</t>
  </si>
  <si>
    <t>2012 r.</t>
  </si>
  <si>
    <t>2013 r.</t>
  </si>
  <si>
    <t>inne środki</t>
  </si>
  <si>
    <t>Limity wydatków na projekty planowane do realizacji w ramach poszczególnych programów operacyjnych w latach 2008 i kolejnych</t>
  </si>
  <si>
    <t>Nazwa programu</t>
  </si>
  <si>
    <t>Nazwa projektu</t>
  </si>
  <si>
    <t>Lata realizacji projektu</t>
  </si>
  <si>
    <t>Wartość całkowita projektu       ( w zł.)</t>
  </si>
  <si>
    <t>Źródła finansowania w odniesieniu do kosztów kwalifikowanych</t>
  </si>
  <si>
    <t>Planowane płatności w latach w ramach projektu</t>
  </si>
  <si>
    <t>Koszty kwalifikowane w ramach projektu       ( w zł.)</t>
  </si>
  <si>
    <t>Program:Sektorowy Progam Operacyjny Rybołówstwo i Przetwórstwo Ryb</t>
  </si>
  <si>
    <t>Nazwa projektu:  Modernizacja portu Rybackiego w Kołobrzegu - etap II</t>
  </si>
  <si>
    <t>Nazwa projektu:  Modernizacja portu Rybackiego - etap III - budowa nabrzeża dla łodzi rybackich</t>
  </si>
  <si>
    <t>Program: INTERREG III A</t>
  </si>
  <si>
    <t>Nazwa projektu: Poprawa transgranicznej infrastruktury turystycznej nabrzeża rzeki Parsęty przy Latarni Morskiej w Kołobrzegu</t>
  </si>
  <si>
    <t>Program:Zintegrowany Program Operacyjny Rozwoju Regionalnego</t>
  </si>
  <si>
    <t>Nazwa projektu: Regionalne Centrum Kultury – etap I i II</t>
  </si>
  <si>
    <t>Program: Program Operacyjny Infrastruktura i Środowisko</t>
  </si>
  <si>
    <t>Nazwa projektu: Poprawa infrastruktury transportu publicznego w Kołobrzegu - budowa zajezdni autobusowej</t>
  </si>
  <si>
    <t>Program: Regionalny Program Operacyjny Województwa Zachodniopomorskiego 2007-2013</t>
  </si>
  <si>
    <t>Nazwa projektu: Modernizacja i rozbudowa Portu Jachtowego w Kołobrzegu – etap I</t>
  </si>
  <si>
    <t>Nazwa projektu: Budowa ścieżki rowerowej do Grzybowa z odwodnieniem</t>
  </si>
  <si>
    <t>Nazwa projektu: Przebudowa ul. Kołłątaja</t>
  </si>
  <si>
    <t>Nazwa projektu: Przebudowa ul. Krakusa i Wandy</t>
  </si>
  <si>
    <t>Nazwa projektu: Przebudowa ul. Rodziewiczówny</t>
  </si>
  <si>
    <t>Nazwa projektu: Przebudowa ul. Chopina</t>
  </si>
  <si>
    <t>Nazwa projektu: Rewitalizacja parku nadmorskiego, ścieżka ruchowa</t>
  </si>
  <si>
    <t>Nazwa projektu: Ochrona brzegu morskiego, rewitalizacja plaż – refulacja, budowa ostróg</t>
  </si>
  <si>
    <t>Nazwa projektu: Zachodniopomorski Program Szkolenia Młodzieży Piłkarskiej i Rozwoju Infrastruktury Sportowej EUROBOISKA</t>
  </si>
  <si>
    <t>Korty tenisowe</t>
  </si>
  <si>
    <t>Renowacja budynku Ratusza</t>
  </si>
  <si>
    <t>Przebudowa brzegowych umocnień liniowych rzeki Parsęty na odcinku pomiędzy ul. Kamienną i ul. Łopuskiego w Kołobrzegu</t>
  </si>
  <si>
    <t>2007-2008</t>
  </si>
  <si>
    <t>2007-2009</t>
  </si>
  <si>
    <t>2008-2013</t>
  </si>
  <si>
    <t>2008-2011</t>
  </si>
  <si>
    <t>2008-2009</t>
  </si>
  <si>
    <t>2008-2010</t>
  </si>
  <si>
    <t>Nazwa projektu: Budowa ciągu komunikacyjno - pieszego z osiedla Radzikowo do morza ul. Arciszewskiego</t>
  </si>
  <si>
    <t xml:space="preserve">EOG </t>
  </si>
  <si>
    <t>Termomodernizacja obiektów użyteczności publicznej</t>
  </si>
  <si>
    <t>Budowa i modernizacja kanalizacji deszczowej na terenie miasta: os. Radzikowo II, okolice ul. Wylotowej, okolice Amfiteatru</t>
  </si>
  <si>
    <t>Przebudowa Biblioteki Publicznej</t>
  </si>
  <si>
    <t>Przebudowa ulicy Kresowej</t>
  </si>
  <si>
    <t>Budowa sieci informatycznej miasta</t>
  </si>
  <si>
    <t>Regionalne Centrum Sportu - Zagospodarowanie terenów sportowych przy ul. Śliwińskiego</t>
  </si>
  <si>
    <t>Ministerstwo Kultury/Program Współpracy Transgranicznej</t>
  </si>
  <si>
    <t>Nazwa projektu: Poprawa dostępności do portu Kołobrzeg od strony lądu (drogi i kolej) - etap I</t>
  </si>
  <si>
    <t>Nazwa projektu: Poprawa dostępności do portu Kołobrzeg od strony lądu (drogi i kolej) - etap II</t>
  </si>
  <si>
    <t>Nazwa projektu: Poprawa dostępności do portu Kołobrzeg od strony lądu - etap III</t>
  </si>
  <si>
    <t>Program Operacyjny Infrastruktura i Środowisko</t>
  </si>
  <si>
    <t>2008-2012</t>
  </si>
  <si>
    <t>Program Infrastruktura i Środowisko</t>
  </si>
  <si>
    <t>Termomodernizacja Przedszkola nr 3</t>
  </si>
  <si>
    <t>Program: Infrastruktura i Środowisko</t>
  </si>
  <si>
    <t>Termomodernizacja Przedszkola nr 7</t>
  </si>
  <si>
    <t>Termomodernizacja Przedszkola nr 8</t>
  </si>
  <si>
    <t xml:space="preserve">Ogółem: </t>
  </si>
  <si>
    <t xml:space="preserve">środki UE </t>
  </si>
  <si>
    <t xml:space="preserve">środki JST </t>
  </si>
  <si>
    <t>środki UE</t>
  </si>
  <si>
    <t>Ogółem:</t>
  </si>
  <si>
    <t xml:space="preserve">inne środki  </t>
  </si>
  <si>
    <t>środki JST</t>
  </si>
  <si>
    <t>7.</t>
  </si>
  <si>
    <t>8.</t>
  </si>
  <si>
    <t>9.</t>
  </si>
  <si>
    <t>10.</t>
  </si>
  <si>
    <t>15.</t>
  </si>
  <si>
    <t>11.</t>
  </si>
  <si>
    <t>12.</t>
  </si>
  <si>
    <t>13.</t>
  </si>
  <si>
    <t>14.</t>
  </si>
  <si>
    <t>Załącznik Nr 5</t>
  </si>
  <si>
    <t xml:space="preserve">zmieniający </t>
  </si>
  <si>
    <t xml:space="preserve">Rady Miasta Kołobrzeg z dnia 19 grudnia 2007 r. </t>
  </si>
  <si>
    <t>załącznik Nr 6</t>
  </si>
  <si>
    <t>z dnia 29 kwietnia 2008 roku</t>
  </si>
  <si>
    <t>Comenius</t>
  </si>
  <si>
    <t>Program "Uczenie się przez człe życie" realizuje SP Nr 8</t>
  </si>
  <si>
    <t xml:space="preserve">Program "Uczenie się przez człe życie" realizuje ZS Nr 2 </t>
  </si>
  <si>
    <t>Program Operacyjny Kapitał Ludzki</t>
  </si>
  <si>
    <t>Projekt systemowy " Jesteśmy aktywni"</t>
  </si>
  <si>
    <t>Projekt:"Asystent Socjalny Szansą"</t>
  </si>
  <si>
    <t xml:space="preserve">inne środki </t>
  </si>
  <si>
    <t xml:space="preserve">inne środki    </t>
  </si>
  <si>
    <t>do uchwały Nr XVI/186/07</t>
  </si>
  <si>
    <t>do uchwały Nr XXI/274/08 Rady Miasta Kołobrzeg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</si>
</sst>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wrapText="1"/>
    </xf>
    <xf numFmtId="0" fontId="5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14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/>
    </xf>
    <xf numFmtId="4" fontId="0" fillId="0" borderId="9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8" fillId="0" borderId="11" xfId="18" applyNumberFormat="1" applyFont="1" applyBorder="1">
      <alignment/>
      <protection/>
    </xf>
    <xf numFmtId="4" fontId="0" fillId="0" borderId="11" xfId="0" applyNumberFormat="1" applyBorder="1" applyAlignment="1">
      <alignment/>
    </xf>
    <xf numFmtId="4" fontId="8" fillId="0" borderId="15" xfId="18" applyNumberFormat="1" applyFont="1" applyBorder="1">
      <alignment/>
      <protection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8" fillId="0" borderId="11" xfId="18" applyNumberFormat="1" applyFont="1" applyFill="1" applyBorder="1">
      <alignment/>
      <protection/>
    </xf>
    <xf numFmtId="4" fontId="0" fillId="0" borderId="9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8" fillId="0" borderId="9" xfId="18" applyNumberFormat="1" applyFont="1" applyBorder="1">
      <alignment/>
      <protection/>
    </xf>
    <xf numFmtId="165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view="pageBreakPreview" zoomScale="85" zoomScaleNormal="75" zoomScaleSheetLayoutView="85" workbookViewId="0" topLeftCell="A1">
      <selection activeCell="M2" sqref="M2"/>
    </sheetView>
  </sheetViews>
  <sheetFormatPr defaultColWidth="9.00390625" defaultRowHeight="12.75"/>
  <cols>
    <col min="1" max="1" width="3.875" style="0" customWidth="1"/>
    <col min="2" max="2" width="6.875" style="0" customWidth="1"/>
    <col min="4" max="4" width="13.125" style="0" customWidth="1"/>
    <col min="5" max="5" width="16.875" style="0" customWidth="1"/>
    <col min="6" max="6" width="10.375" style="0" customWidth="1"/>
    <col min="7" max="8" width="15.00390625" style="0" customWidth="1"/>
    <col min="9" max="9" width="9.875" style="0" customWidth="1"/>
    <col min="10" max="10" width="13.125" style="13" customWidth="1"/>
    <col min="11" max="11" width="15.625" style="0" customWidth="1"/>
    <col min="12" max="12" width="14.375" style="0" customWidth="1"/>
    <col min="13" max="13" width="14.25390625" style="0" customWidth="1"/>
    <col min="14" max="14" width="14.625" style="0" customWidth="1"/>
    <col min="15" max="15" width="15.125" style="0" customWidth="1"/>
    <col min="16" max="16" width="14.00390625" style="0" customWidth="1"/>
  </cols>
  <sheetData>
    <row r="1" ht="12.75">
      <c r="M1" s="12" t="s">
        <v>81</v>
      </c>
    </row>
    <row r="2" ht="12.75">
      <c r="M2" t="s">
        <v>95</v>
      </c>
    </row>
    <row r="3" ht="12.75">
      <c r="M3" t="s">
        <v>85</v>
      </c>
    </row>
    <row r="4" ht="12.75">
      <c r="M4" t="s">
        <v>82</v>
      </c>
    </row>
    <row r="5" spans="12:15" ht="12.75">
      <c r="L5" s="12"/>
      <c r="M5" s="87" t="s">
        <v>84</v>
      </c>
      <c r="N5" s="87"/>
      <c r="O5" s="87"/>
    </row>
    <row r="6" spans="13:15" ht="12.75">
      <c r="M6" s="87" t="s">
        <v>94</v>
      </c>
      <c r="N6" s="87"/>
      <c r="O6" s="87"/>
    </row>
    <row r="7" spans="13:15" ht="12.75">
      <c r="M7" s="87" t="s">
        <v>83</v>
      </c>
      <c r="N7" s="87"/>
      <c r="O7" s="87"/>
    </row>
    <row r="9" spans="3:14" ht="28.5" customHeight="1">
      <c r="C9" s="120" t="s">
        <v>10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2" spans="1:16" ht="12.75" customHeight="1">
      <c r="A12" s="112" t="s">
        <v>4</v>
      </c>
      <c r="B12" s="112" t="s">
        <v>0</v>
      </c>
      <c r="C12" s="112" t="s">
        <v>1</v>
      </c>
      <c r="D12" s="113" t="s">
        <v>11</v>
      </c>
      <c r="E12" s="109" t="s">
        <v>12</v>
      </c>
      <c r="F12" s="1"/>
      <c r="G12" s="113" t="s">
        <v>14</v>
      </c>
      <c r="H12" s="114" t="s">
        <v>17</v>
      </c>
      <c r="I12" s="115" t="s">
        <v>15</v>
      </c>
      <c r="J12" s="104"/>
      <c r="K12" s="103" t="s">
        <v>16</v>
      </c>
      <c r="L12" s="103"/>
      <c r="M12" s="103"/>
      <c r="N12" s="103"/>
      <c r="O12" s="103"/>
      <c r="P12" s="104"/>
    </row>
    <row r="13" spans="1:16" ht="38.25" customHeight="1">
      <c r="A13" s="112"/>
      <c r="B13" s="112"/>
      <c r="C13" s="112"/>
      <c r="D13" s="113"/>
      <c r="E13" s="110"/>
      <c r="F13" s="4" t="s">
        <v>13</v>
      </c>
      <c r="G13" s="113"/>
      <c r="H13" s="114"/>
      <c r="I13" s="116"/>
      <c r="J13" s="106"/>
      <c r="K13" s="105"/>
      <c r="L13" s="105"/>
      <c r="M13" s="105"/>
      <c r="N13" s="105"/>
      <c r="O13" s="105"/>
      <c r="P13" s="106"/>
    </row>
    <row r="14" spans="1:16" ht="12.75">
      <c r="A14" s="112"/>
      <c r="B14" s="112"/>
      <c r="C14" s="112"/>
      <c r="D14" s="113"/>
      <c r="E14" s="110"/>
      <c r="F14" s="4"/>
      <c r="G14" s="113"/>
      <c r="H14" s="114"/>
      <c r="I14" s="116"/>
      <c r="J14" s="106"/>
      <c r="K14" s="107"/>
      <c r="L14" s="107"/>
      <c r="M14" s="107"/>
      <c r="N14" s="107"/>
      <c r="O14" s="107"/>
      <c r="P14" s="108"/>
    </row>
    <row r="15" spans="1:16" ht="12.75">
      <c r="A15" s="112"/>
      <c r="B15" s="112"/>
      <c r="C15" s="112"/>
      <c r="D15" s="113"/>
      <c r="E15" s="110"/>
      <c r="F15" s="4"/>
      <c r="G15" s="113"/>
      <c r="H15" s="114"/>
      <c r="I15" s="116"/>
      <c r="J15" s="106"/>
      <c r="K15" s="3"/>
      <c r="L15" s="2"/>
      <c r="M15" s="1"/>
      <c r="N15" s="2"/>
      <c r="O15" s="1"/>
      <c r="P15" s="3"/>
    </row>
    <row r="16" spans="1:16" ht="12.75">
      <c r="A16" s="112"/>
      <c r="B16" s="112"/>
      <c r="C16" s="112"/>
      <c r="D16" s="113"/>
      <c r="E16" s="111"/>
      <c r="F16" s="6"/>
      <c r="G16" s="113"/>
      <c r="H16" s="114"/>
      <c r="I16" s="116"/>
      <c r="J16" s="106"/>
      <c r="K16" s="5" t="s">
        <v>2</v>
      </c>
      <c r="L16" s="7" t="s">
        <v>3</v>
      </c>
      <c r="M16" s="6" t="s">
        <v>5</v>
      </c>
      <c r="N16" s="7" t="s">
        <v>6</v>
      </c>
      <c r="O16" s="6" t="s">
        <v>7</v>
      </c>
      <c r="P16" s="5" t="s">
        <v>8</v>
      </c>
    </row>
    <row r="17" spans="1:16" s="11" customFormat="1" ht="11.25" customHeight="1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 t="s">
        <v>72</v>
      </c>
      <c r="H17" s="8" t="s">
        <v>73</v>
      </c>
      <c r="I17" s="121" t="s">
        <v>74</v>
      </c>
      <c r="J17" s="122"/>
      <c r="K17" s="10" t="s">
        <v>75</v>
      </c>
      <c r="L17" s="10" t="s">
        <v>77</v>
      </c>
      <c r="M17" s="9" t="s">
        <v>78</v>
      </c>
      <c r="N17" s="10" t="s">
        <v>79</v>
      </c>
      <c r="O17" s="9" t="s">
        <v>80</v>
      </c>
      <c r="P17" s="9" t="s">
        <v>76</v>
      </c>
    </row>
    <row r="18" spans="1:16" ht="12.75" customHeight="1">
      <c r="A18" s="70">
        <v>1</v>
      </c>
      <c r="B18" s="88">
        <v>600</v>
      </c>
      <c r="C18" s="88">
        <v>60016</v>
      </c>
      <c r="D18" s="100" t="s">
        <v>18</v>
      </c>
      <c r="E18" s="88" t="s">
        <v>19</v>
      </c>
      <c r="F18" s="88" t="s">
        <v>40</v>
      </c>
      <c r="G18" s="91">
        <v>10532587</v>
      </c>
      <c r="H18" s="73">
        <v>9597997</v>
      </c>
      <c r="I18" s="20" t="s">
        <v>65</v>
      </c>
      <c r="J18" s="21">
        <f>SUM(J19:J21)</f>
        <v>9597997</v>
      </c>
      <c r="K18" s="68">
        <v>945667</v>
      </c>
      <c r="L18" s="13"/>
      <c r="M18" s="50"/>
      <c r="N18" s="13"/>
      <c r="O18" s="50"/>
      <c r="P18" s="50"/>
    </row>
    <row r="19" spans="1:16" ht="12.75">
      <c r="A19" s="71"/>
      <c r="B19" s="89"/>
      <c r="C19" s="89"/>
      <c r="D19" s="101"/>
      <c r="E19" s="89"/>
      <c r="F19" s="89"/>
      <c r="G19" s="92"/>
      <c r="H19" s="74"/>
      <c r="I19" s="25" t="s">
        <v>66</v>
      </c>
      <c r="J19" s="26">
        <v>7198498</v>
      </c>
      <c r="K19" s="68">
        <v>709250.25</v>
      </c>
      <c r="L19" s="53"/>
      <c r="M19" s="50"/>
      <c r="N19" s="50"/>
      <c r="O19" s="50"/>
      <c r="P19" s="50"/>
    </row>
    <row r="20" spans="1:16" ht="12" customHeight="1">
      <c r="A20" s="71"/>
      <c r="B20" s="89"/>
      <c r="C20" s="89"/>
      <c r="D20" s="101"/>
      <c r="E20" s="89"/>
      <c r="F20" s="89"/>
      <c r="G20" s="92"/>
      <c r="H20" s="74"/>
      <c r="I20" s="19" t="s">
        <v>67</v>
      </c>
      <c r="J20" s="15">
        <v>0</v>
      </c>
      <c r="K20" s="58">
        <v>0</v>
      </c>
      <c r="L20" s="53"/>
      <c r="M20" s="50"/>
      <c r="N20" s="13"/>
      <c r="O20" s="50"/>
      <c r="P20" s="50"/>
    </row>
    <row r="21" spans="1:16" ht="43.5" customHeight="1">
      <c r="A21" s="72"/>
      <c r="B21" s="90"/>
      <c r="C21" s="90"/>
      <c r="D21" s="102"/>
      <c r="E21" s="90"/>
      <c r="F21" s="90"/>
      <c r="G21" s="69"/>
      <c r="H21" s="93"/>
      <c r="I21" s="18" t="s">
        <v>93</v>
      </c>
      <c r="J21" s="14">
        <v>2399499</v>
      </c>
      <c r="K21" s="51">
        <v>236416.75</v>
      </c>
      <c r="L21" s="50"/>
      <c r="M21" s="50"/>
      <c r="N21" s="50"/>
      <c r="O21" s="50"/>
      <c r="P21" s="50"/>
    </row>
    <row r="22" spans="1:16" ht="12.75">
      <c r="A22" s="70">
        <v>2</v>
      </c>
      <c r="B22" s="88">
        <v>600</v>
      </c>
      <c r="C22" s="88">
        <v>60016</v>
      </c>
      <c r="D22" s="88" t="s">
        <v>18</v>
      </c>
      <c r="E22" s="88" t="s">
        <v>20</v>
      </c>
      <c r="F22" s="88" t="s">
        <v>40</v>
      </c>
      <c r="G22" s="91">
        <v>7067413</v>
      </c>
      <c r="H22" s="73">
        <v>5741546</v>
      </c>
      <c r="I22" s="17" t="s">
        <v>65</v>
      </c>
      <c r="J22" s="27">
        <f>SUM(J23:J25)</f>
        <v>5741546</v>
      </c>
      <c r="K22" s="68">
        <v>3146102</v>
      </c>
      <c r="L22" s="13"/>
      <c r="M22" s="50"/>
      <c r="N22" s="13"/>
      <c r="O22" s="50"/>
      <c r="P22" s="50"/>
    </row>
    <row r="23" spans="1:16" ht="12.75">
      <c r="A23" s="71"/>
      <c r="B23" s="89"/>
      <c r="C23" s="89"/>
      <c r="D23" s="89"/>
      <c r="E23" s="89"/>
      <c r="F23" s="89"/>
      <c r="G23" s="92"/>
      <c r="H23" s="74"/>
      <c r="I23" s="18" t="s">
        <v>66</v>
      </c>
      <c r="J23" s="14">
        <v>4306160</v>
      </c>
      <c r="K23" s="68">
        <v>2359577</v>
      </c>
      <c r="L23" s="53"/>
      <c r="M23" s="50"/>
      <c r="N23" s="50"/>
      <c r="O23" s="50"/>
      <c r="P23" s="50"/>
    </row>
    <row r="24" spans="1:16" ht="13.5" customHeight="1">
      <c r="A24" s="71"/>
      <c r="B24" s="89"/>
      <c r="C24" s="89"/>
      <c r="D24" s="89"/>
      <c r="E24" s="89"/>
      <c r="F24" s="89"/>
      <c r="G24" s="92"/>
      <c r="H24" s="74"/>
      <c r="I24" s="19" t="s">
        <v>67</v>
      </c>
      <c r="J24" s="15">
        <v>0</v>
      </c>
      <c r="K24" s="51">
        <v>1525867</v>
      </c>
      <c r="L24" s="50"/>
      <c r="M24" s="50"/>
      <c r="N24" s="13"/>
      <c r="O24" s="50"/>
      <c r="P24" s="50"/>
    </row>
    <row r="25" spans="1:16" ht="43.5" customHeight="1">
      <c r="A25" s="72"/>
      <c r="B25" s="90"/>
      <c r="C25" s="90"/>
      <c r="D25" s="90"/>
      <c r="E25" s="90"/>
      <c r="F25" s="90"/>
      <c r="G25" s="69"/>
      <c r="H25" s="93"/>
      <c r="I25" s="18" t="s">
        <v>92</v>
      </c>
      <c r="J25" s="14">
        <v>1435386</v>
      </c>
      <c r="K25" s="51">
        <v>786525</v>
      </c>
      <c r="L25" s="50"/>
      <c r="M25" s="50"/>
      <c r="N25" s="50"/>
      <c r="O25" s="50"/>
      <c r="P25" s="50"/>
    </row>
    <row r="26" spans="1:16" ht="12.75">
      <c r="A26" s="70">
        <v>3</v>
      </c>
      <c r="B26" s="88">
        <v>600</v>
      </c>
      <c r="C26" s="88">
        <v>60095</v>
      </c>
      <c r="D26" s="88" t="s">
        <v>21</v>
      </c>
      <c r="E26" s="88" t="s">
        <v>22</v>
      </c>
      <c r="F26" s="88" t="s">
        <v>40</v>
      </c>
      <c r="G26" s="91">
        <v>6399884.43</v>
      </c>
      <c r="H26" s="78">
        <v>6283138.03</v>
      </c>
      <c r="I26" s="17" t="s">
        <v>65</v>
      </c>
      <c r="J26" s="27">
        <f>SUM(J27:J29)</f>
        <v>6283138.029999999</v>
      </c>
      <c r="K26" s="68">
        <v>499383</v>
      </c>
      <c r="L26" s="13"/>
      <c r="M26" s="50"/>
      <c r="N26" s="13"/>
      <c r="O26" s="50"/>
      <c r="P26" s="50"/>
    </row>
    <row r="27" spans="1:16" ht="12.75">
      <c r="A27" s="71"/>
      <c r="B27" s="89"/>
      <c r="C27" s="89"/>
      <c r="D27" s="89"/>
      <c r="E27" s="89"/>
      <c r="F27" s="89"/>
      <c r="G27" s="92"/>
      <c r="H27" s="79"/>
      <c r="I27" s="18" t="s">
        <v>68</v>
      </c>
      <c r="J27" s="14">
        <v>3181152.78</v>
      </c>
      <c r="K27" s="68">
        <v>148785</v>
      </c>
      <c r="L27" s="53"/>
      <c r="M27" s="50"/>
      <c r="N27" s="50"/>
      <c r="O27" s="50"/>
      <c r="P27" s="50"/>
    </row>
    <row r="28" spans="1:16" ht="12.75" customHeight="1">
      <c r="A28" s="71"/>
      <c r="B28" s="89"/>
      <c r="C28" s="89"/>
      <c r="D28" s="89"/>
      <c r="E28" s="89"/>
      <c r="F28" s="89"/>
      <c r="G28" s="92"/>
      <c r="H28" s="79"/>
      <c r="I28" s="23" t="s">
        <v>67</v>
      </c>
      <c r="J28" s="24">
        <v>3101985.25</v>
      </c>
      <c r="K28" s="68">
        <v>350598</v>
      </c>
      <c r="L28" s="53"/>
      <c r="M28" s="50"/>
      <c r="N28" s="13"/>
      <c r="O28" s="50"/>
      <c r="P28" s="50"/>
    </row>
    <row r="29" spans="1:16" ht="77.25" customHeight="1">
      <c r="A29" s="72"/>
      <c r="B29" s="90"/>
      <c r="C29" s="90"/>
      <c r="D29" s="90"/>
      <c r="E29" s="90"/>
      <c r="F29" s="90"/>
      <c r="G29" s="69"/>
      <c r="H29" s="80"/>
      <c r="I29" s="18" t="s">
        <v>9</v>
      </c>
      <c r="J29" s="14">
        <v>0</v>
      </c>
      <c r="K29" s="51"/>
      <c r="L29" s="50"/>
      <c r="M29" s="50"/>
      <c r="N29" s="50"/>
      <c r="O29" s="50"/>
      <c r="P29" s="50"/>
    </row>
    <row r="30" spans="1:16" ht="12.75">
      <c r="A30" s="70">
        <v>4</v>
      </c>
      <c r="B30" s="88">
        <v>921</v>
      </c>
      <c r="C30" s="88">
        <v>92195</v>
      </c>
      <c r="D30" s="88" t="s">
        <v>23</v>
      </c>
      <c r="E30" s="117" t="s">
        <v>24</v>
      </c>
      <c r="F30" s="88" t="s">
        <v>41</v>
      </c>
      <c r="G30" s="91">
        <v>26000000</v>
      </c>
      <c r="H30" s="78">
        <v>26000000</v>
      </c>
      <c r="I30" s="20" t="s">
        <v>69</v>
      </c>
      <c r="J30" s="21">
        <f>SUM(J31:J33)</f>
        <v>26000000</v>
      </c>
      <c r="K30" s="52">
        <v>10957807</v>
      </c>
      <c r="L30" s="13">
        <v>6626312</v>
      </c>
      <c r="M30" s="50"/>
      <c r="N30" s="13"/>
      <c r="O30" s="50"/>
      <c r="P30" s="50"/>
    </row>
    <row r="31" spans="1:16" ht="12.75">
      <c r="A31" s="71"/>
      <c r="B31" s="89"/>
      <c r="C31" s="89"/>
      <c r="D31" s="89"/>
      <c r="E31" s="118"/>
      <c r="F31" s="89"/>
      <c r="G31" s="92"/>
      <c r="H31" s="79"/>
      <c r="I31" s="18" t="s">
        <v>68</v>
      </c>
      <c r="J31" s="14">
        <v>14079007</v>
      </c>
      <c r="K31" s="52">
        <v>4697918</v>
      </c>
      <c r="L31" s="53">
        <v>4969734</v>
      </c>
      <c r="M31" s="50"/>
      <c r="N31" s="50"/>
      <c r="O31" s="50"/>
      <c r="P31" s="50"/>
    </row>
    <row r="32" spans="1:16" ht="12" customHeight="1">
      <c r="A32" s="71"/>
      <c r="B32" s="89"/>
      <c r="C32" s="89"/>
      <c r="D32" s="89"/>
      <c r="E32" s="118"/>
      <c r="F32" s="89"/>
      <c r="G32" s="92"/>
      <c r="H32" s="79"/>
      <c r="I32" s="23" t="s">
        <v>71</v>
      </c>
      <c r="J32" s="24">
        <v>9920993</v>
      </c>
      <c r="K32" s="54">
        <v>6277889</v>
      </c>
      <c r="L32" s="50">
        <v>1656578</v>
      </c>
      <c r="M32" s="50"/>
      <c r="N32" s="13"/>
      <c r="O32" s="50"/>
      <c r="P32" s="50"/>
    </row>
    <row r="33" spans="1:16" ht="39" customHeight="1">
      <c r="A33" s="72"/>
      <c r="B33" s="90"/>
      <c r="C33" s="90"/>
      <c r="D33" s="90"/>
      <c r="E33" s="119"/>
      <c r="F33" s="90"/>
      <c r="G33" s="69"/>
      <c r="H33" s="80"/>
      <c r="I33" s="18" t="s">
        <v>70</v>
      </c>
      <c r="J33" s="14">
        <v>2000000</v>
      </c>
      <c r="K33" s="51"/>
      <c r="L33" s="50"/>
      <c r="M33" s="50"/>
      <c r="N33" s="50"/>
      <c r="O33" s="50"/>
      <c r="P33" s="50"/>
    </row>
    <row r="34" spans="1:16" ht="12.75">
      <c r="A34" s="70">
        <v>5</v>
      </c>
      <c r="B34" s="70">
        <v>600</v>
      </c>
      <c r="C34" s="70">
        <v>60041</v>
      </c>
      <c r="D34" s="88" t="s">
        <v>25</v>
      </c>
      <c r="E34" s="88" t="s">
        <v>55</v>
      </c>
      <c r="F34" s="88" t="s">
        <v>59</v>
      </c>
      <c r="G34" s="91">
        <v>44044043</v>
      </c>
      <c r="H34" s="73">
        <v>44044043</v>
      </c>
      <c r="I34" s="20" t="s">
        <v>69</v>
      </c>
      <c r="J34" s="21">
        <f>SUM(J35:J37)</f>
        <v>44044043</v>
      </c>
      <c r="K34" s="52">
        <v>2941176</v>
      </c>
      <c r="L34" s="13">
        <v>19595551</v>
      </c>
      <c r="M34" s="50">
        <v>19595551</v>
      </c>
      <c r="N34" s="13">
        <v>1911765</v>
      </c>
      <c r="O34" s="50"/>
      <c r="P34" s="50"/>
    </row>
    <row r="35" spans="1:16" ht="12.75">
      <c r="A35" s="71"/>
      <c r="B35" s="71"/>
      <c r="C35" s="71"/>
      <c r="D35" s="89"/>
      <c r="E35" s="89"/>
      <c r="F35" s="89"/>
      <c r="G35" s="92"/>
      <c r="H35" s="74"/>
      <c r="I35" s="18" t="s">
        <v>68</v>
      </c>
      <c r="J35" s="14">
        <v>24800000</v>
      </c>
      <c r="K35" s="52">
        <v>1941176</v>
      </c>
      <c r="L35" s="53">
        <v>10973508.56</v>
      </c>
      <c r="M35" s="53">
        <v>10973508.56</v>
      </c>
      <c r="N35" s="50">
        <v>911806.88</v>
      </c>
      <c r="O35" s="50"/>
      <c r="P35" s="50"/>
    </row>
    <row r="36" spans="1:16" ht="12.75" customHeight="1">
      <c r="A36" s="71"/>
      <c r="B36" s="71"/>
      <c r="C36" s="71"/>
      <c r="D36" s="89"/>
      <c r="E36" s="89"/>
      <c r="F36" s="89"/>
      <c r="G36" s="92"/>
      <c r="H36" s="74"/>
      <c r="I36" s="23" t="s">
        <v>71</v>
      </c>
      <c r="J36" s="24">
        <v>19244043</v>
      </c>
      <c r="K36" s="52">
        <v>1000000</v>
      </c>
      <c r="L36" s="53">
        <v>8622042.44</v>
      </c>
      <c r="M36" s="53">
        <v>8622042.44</v>
      </c>
      <c r="N36" s="13">
        <v>999958</v>
      </c>
      <c r="O36" s="50"/>
      <c r="P36" s="50"/>
    </row>
    <row r="37" spans="1:16" ht="44.25" customHeight="1">
      <c r="A37" s="72"/>
      <c r="B37" s="72"/>
      <c r="C37" s="72"/>
      <c r="D37" s="90"/>
      <c r="E37" s="90"/>
      <c r="F37" s="90"/>
      <c r="G37" s="69"/>
      <c r="H37" s="93"/>
      <c r="I37" s="16" t="s">
        <v>70</v>
      </c>
      <c r="J37" s="28">
        <v>0</v>
      </c>
      <c r="K37" s="51"/>
      <c r="L37" s="53"/>
      <c r="M37" s="50"/>
      <c r="N37" s="50"/>
      <c r="O37" s="50"/>
      <c r="P37" s="50"/>
    </row>
    <row r="38" spans="1:16" ht="12.75">
      <c r="A38" s="70">
        <v>6</v>
      </c>
      <c r="B38" s="70">
        <v>600</v>
      </c>
      <c r="C38" s="70">
        <v>60041</v>
      </c>
      <c r="D38" s="88" t="s">
        <v>25</v>
      </c>
      <c r="E38" s="88" t="s">
        <v>56</v>
      </c>
      <c r="F38" s="88" t="s">
        <v>59</v>
      </c>
      <c r="G38" s="91">
        <v>53090999</v>
      </c>
      <c r="H38" s="73">
        <v>53090999</v>
      </c>
      <c r="I38" s="42" t="s">
        <v>69</v>
      </c>
      <c r="J38" s="43">
        <f>SUM(J39:J41)</f>
        <v>53090999</v>
      </c>
      <c r="K38" s="52">
        <v>2941176</v>
      </c>
      <c r="L38" s="55">
        <v>24091088</v>
      </c>
      <c r="M38" s="50">
        <v>24091088</v>
      </c>
      <c r="N38" s="55">
        <v>1261765</v>
      </c>
      <c r="O38" s="50"/>
      <c r="P38" s="50"/>
    </row>
    <row r="39" spans="1:16" ht="12.75">
      <c r="A39" s="71"/>
      <c r="B39" s="71"/>
      <c r="C39" s="71"/>
      <c r="D39" s="89"/>
      <c r="E39" s="89"/>
      <c r="F39" s="89"/>
      <c r="G39" s="92"/>
      <c r="H39" s="74"/>
      <c r="I39" s="18" t="s">
        <v>68</v>
      </c>
      <c r="J39" s="14">
        <v>30980000</v>
      </c>
      <c r="K39" s="52">
        <v>1941176</v>
      </c>
      <c r="L39" s="53">
        <v>13972831.04</v>
      </c>
      <c r="M39" s="53">
        <v>13972831.04</v>
      </c>
      <c r="N39" s="50">
        <v>1093161.92</v>
      </c>
      <c r="O39" s="50"/>
      <c r="P39" s="50"/>
    </row>
    <row r="40" spans="1:16" ht="15" customHeight="1">
      <c r="A40" s="71"/>
      <c r="B40" s="71"/>
      <c r="C40" s="71"/>
      <c r="D40" s="89"/>
      <c r="E40" s="89"/>
      <c r="F40" s="89"/>
      <c r="G40" s="92"/>
      <c r="H40" s="74"/>
      <c r="I40" s="23" t="s">
        <v>71</v>
      </c>
      <c r="J40" s="24">
        <v>22110999</v>
      </c>
      <c r="K40" s="52">
        <v>1000000</v>
      </c>
      <c r="L40" s="53">
        <v>10118256.96</v>
      </c>
      <c r="M40" s="53">
        <v>10118256.96</v>
      </c>
      <c r="N40" s="56">
        <v>874485</v>
      </c>
      <c r="O40" s="50"/>
      <c r="P40" s="50"/>
    </row>
    <row r="41" spans="1:16" ht="36.75" customHeight="1">
      <c r="A41" s="72"/>
      <c r="B41" s="72"/>
      <c r="C41" s="72"/>
      <c r="D41" s="90"/>
      <c r="E41" s="90"/>
      <c r="F41" s="90"/>
      <c r="G41" s="69"/>
      <c r="H41" s="93"/>
      <c r="I41" s="16" t="s">
        <v>70</v>
      </c>
      <c r="J41" s="28">
        <v>0</v>
      </c>
      <c r="K41" s="51"/>
      <c r="L41" s="53"/>
      <c r="M41" s="50"/>
      <c r="N41" s="50"/>
      <c r="O41" s="50"/>
      <c r="P41" s="50"/>
    </row>
    <row r="42" spans="1:16" ht="12.75">
      <c r="A42" s="70">
        <v>7</v>
      </c>
      <c r="B42" s="70">
        <v>600</v>
      </c>
      <c r="C42" s="70">
        <v>60041</v>
      </c>
      <c r="D42" s="88" t="s">
        <v>25</v>
      </c>
      <c r="E42" s="88" t="s">
        <v>57</v>
      </c>
      <c r="F42" s="84" t="s">
        <v>42</v>
      </c>
      <c r="G42" s="91">
        <v>71660000</v>
      </c>
      <c r="H42" s="73">
        <v>71660000</v>
      </c>
      <c r="I42" s="20" t="s">
        <v>69</v>
      </c>
      <c r="J42" s="21">
        <f>SUM(J43:J45)</f>
        <v>71660000</v>
      </c>
      <c r="K42" s="52">
        <v>5000</v>
      </c>
      <c r="L42" s="56">
        <v>3552353</v>
      </c>
      <c r="M42" s="50">
        <v>23000000</v>
      </c>
      <c r="N42" s="56">
        <v>25568349.4</v>
      </c>
      <c r="O42" s="50">
        <v>19534297.6</v>
      </c>
      <c r="P42" s="50"/>
    </row>
    <row r="43" spans="1:16" ht="12.75">
      <c r="A43" s="71"/>
      <c r="B43" s="71"/>
      <c r="C43" s="71"/>
      <c r="D43" s="89"/>
      <c r="E43" s="89"/>
      <c r="F43" s="85"/>
      <c r="G43" s="92"/>
      <c r="H43" s="74"/>
      <c r="I43" s="18" t="s">
        <v>68</v>
      </c>
      <c r="J43" s="14">
        <v>42870000</v>
      </c>
      <c r="K43" s="52">
        <v>0</v>
      </c>
      <c r="L43" s="53">
        <v>2138871.74</v>
      </c>
      <c r="M43" s="50">
        <v>13848300</v>
      </c>
      <c r="N43" s="50">
        <v>15405983.4</v>
      </c>
      <c r="O43" s="50">
        <v>11476844.86</v>
      </c>
      <c r="P43" s="50"/>
    </row>
    <row r="44" spans="1:16" ht="13.5" customHeight="1">
      <c r="A44" s="71"/>
      <c r="B44" s="71"/>
      <c r="C44" s="71"/>
      <c r="D44" s="89"/>
      <c r="E44" s="89"/>
      <c r="F44" s="85"/>
      <c r="G44" s="92"/>
      <c r="H44" s="74"/>
      <c r="I44" s="23" t="s">
        <v>71</v>
      </c>
      <c r="J44" s="24">
        <v>28790000</v>
      </c>
      <c r="K44" s="52">
        <v>5000</v>
      </c>
      <c r="L44" s="53">
        <v>1413481.26</v>
      </c>
      <c r="M44" s="50">
        <v>9151700</v>
      </c>
      <c r="N44" s="56">
        <v>10162366</v>
      </c>
      <c r="O44" s="50">
        <v>8057452.74</v>
      </c>
      <c r="P44" s="50"/>
    </row>
    <row r="45" spans="1:16" ht="39.75" customHeight="1">
      <c r="A45" s="72"/>
      <c r="B45" s="72"/>
      <c r="C45" s="72"/>
      <c r="D45" s="90"/>
      <c r="E45" s="90"/>
      <c r="F45" s="86"/>
      <c r="G45" s="69"/>
      <c r="H45" s="93"/>
      <c r="I45" s="16" t="s">
        <v>70</v>
      </c>
      <c r="J45" s="28">
        <v>0</v>
      </c>
      <c r="K45" s="51"/>
      <c r="L45" s="53"/>
      <c r="M45" s="50"/>
      <c r="N45" s="50"/>
      <c r="O45" s="50"/>
      <c r="P45" s="50"/>
    </row>
    <row r="46" spans="1:16" ht="12.75" customHeight="1">
      <c r="A46" s="70">
        <v>8</v>
      </c>
      <c r="B46" s="70">
        <v>600</v>
      </c>
      <c r="C46" s="70">
        <v>60095</v>
      </c>
      <c r="D46" s="88" t="s">
        <v>27</v>
      </c>
      <c r="E46" s="88" t="s">
        <v>26</v>
      </c>
      <c r="F46" s="84" t="s">
        <v>42</v>
      </c>
      <c r="G46" s="91">
        <v>14990000</v>
      </c>
      <c r="H46" s="73">
        <v>15000000</v>
      </c>
      <c r="I46" s="20" t="s">
        <v>69</v>
      </c>
      <c r="J46" s="21">
        <f>SUM(J47:J49)</f>
        <v>15000000</v>
      </c>
      <c r="K46" s="52">
        <v>0</v>
      </c>
      <c r="L46" s="56">
        <v>500000</v>
      </c>
      <c r="M46" s="50">
        <v>3500000</v>
      </c>
      <c r="N46" s="50">
        <v>3500000</v>
      </c>
      <c r="O46" s="50">
        <v>3500000</v>
      </c>
      <c r="P46" s="50">
        <v>4000000</v>
      </c>
    </row>
    <row r="47" spans="1:16" ht="12.75">
      <c r="A47" s="71"/>
      <c r="B47" s="71"/>
      <c r="C47" s="71"/>
      <c r="D47" s="89"/>
      <c r="E47" s="89"/>
      <c r="F47" s="85"/>
      <c r="G47" s="92"/>
      <c r="H47" s="74"/>
      <c r="I47" s="18" t="s">
        <v>68</v>
      </c>
      <c r="J47" s="14">
        <v>7500000</v>
      </c>
      <c r="K47" s="52">
        <v>0</v>
      </c>
      <c r="L47" s="53">
        <v>250000</v>
      </c>
      <c r="M47" s="50">
        <v>1750000</v>
      </c>
      <c r="N47" s="50">
        <v>1750000</v>
      </c>
      <c r="O47" s="50">
        <v>1750000</v>
      </c>
      <c r="P47" s="50">
        <v>2000000</v>
      </c>
    </row>
    <row r="48" spans="1:16" ht="14.25" customHeight="1">
      <c r="A48" s="71"/>
      <c r="B48" s="71"/>
      <c r="C48" s="71"/>
      <c r="D48" s="89"/>
      <c r="E48" s="89"/>
      <c r="F48" s="85"/>
      <c r="G48" s="92"/>
      <c r="H48" s="74"/>
      <c r="I48" s="23" t="s">
        <v>71</v>
      </c>
      <c r="J48" s="24">
        <v>7500000</v>
      </c>
      <c r="K48" s="52">
        <v>0</v>
      </c>
      <c r="L48" s="53">
        <v>250000</v>
      </c>
      <c r="M48" s="50">
        <v>1750000</v>
      </c>
      <c r="N48" s="50">
        <v>1750000</v>
      </c>
      <c r="O48" s="50">
        <v>1750000</v>
      </c>
      <c r="P48" s="50">
        <v>2000000</v>
      </c>
    </row>
    <row r="49" spans="1:16" ht="63" customHeight="1">
      <c r="A49" s="72"/>
      <c r="B49" s="72"/>
      <c r="C49" s="72"/>
      <c r="D49" s="90"/>
      <c r="E49" s="90"/>
      <c r="F49" s="86"/>
      <c r="G49" s="69"/>
      <c r="H49" s="93"/>
      <c r="I49" s="16" t="s">
        <v>70</v>
      </c>
      <c r="J49" s="28">
        <v>0</v>
      </c>
      <c r="K49" s="51"/>
      <c r="L49" s="53"/>
      <c r="M49" s="50"/>
      <c r="N49" s="50"/>
      <c r="O49" s="50"/>
      <c r="P49" s="50"/>
    </row>
    <row r="50" spans="1:16" ht="12.75">
      <c r="A50" s="70">
        <v>9</v>
      </c>
      <c r="B50" s="70">
        <v>600</v>
      </c>
      <c r="C50" s="70">
        <v>60016</v>
      </c>
      <c r="D50" s="88" t="s">
        <v>27</v>
      </c>
      <c r="E50" s="88" t="s">
        <v>28</v>
      </c>
      <c r="F50" s="88" t="s">
        <v>45</v>
      </c>
      <c r="G50" s="91">
        <v>9997500</v>
      </c>
      <c r="H50" s="73">
        <v>9997500</v>
      </c>
      <c r="I50" s="20" t="s">
        <v>69</v>
      </c>
      <c r="J50" s="21">
        <f>SUM(J51:J53)</f>
        <v>9997500</v>
      </c>
      <c r="K50" s="52">
        <v>198500</v>
      </c>
      <c r="L50" s="56">
        <v>4399500</v>
      </c>
      <c r="M50" s="50">
        <v>5399500</v>
      </c>
      <c r="N50" s="56"/>
      <c r="O50" s="50"/>
      <c r="P50" s="50"/>
    </row>
    <row r="51" spans="1:16" ht="12.75">
      <c r="A51" s="71"/>
      <c r="B51" s="71"/>
      <c r="C51" s="71"/>
      <c r="D51" s="89"/>
      <c r="E51" s="89"/>
      <c r="F51" s="89"/>
      <c r="G51" s="92"/>
      <c r="H51" s="74"/>
      <c r="I51" s="18" t="s">
        <v>68</v>
      </c>
      <c r="J51" s="14">
        <v>7498125</v>
      </c>
      <c r="K51" s="52">
        <v>148875</v>
      </c>
      <c r="L51" s="53">
        <v>3299625</v>
      </c>
      <c r="M51" s="50">
        <v>4049625</v>
      </c>
      <c r="N51" s="50"/>
      <c r="O51" s="50"/>
      <c r="P51" s="50"/>
    </row>
    <row r="52" spans="1:16" ht="13.5" customHeight="1">
      <c r="A52" s="71"/>
      <c r="B52" s="71"/>
      <c r="C52" s="71"/>
      <c r="D52" s="89"/>
      <c r="E52" s="89"/>
      <c r="F52" s="89"/>
      <c r="G52" s="92"/>
      <c r="H52" s="74"/>
      <c r="I52" s="23" t="s">
        <v>71</v>
      </c>
      <c r="J52" s="24">
        <v>2499375</v>
      </c>
      <c r="K52" s="52">
        <v>49625</v>
      </c>
      <c r="L52" s="53">
        <v>1099875</v>
      </c>
      <c r="M52" s="50">
        <v>1349875</v>
      </c>
      <c r="N52" s="56"/>
      <c r="O52" s="50"/>
      <c r="P52" s="50"/>
    </row>
    <row r="53" spans="1:16" ht="64.5" customHeight="1">
      <c r="A53" s="72"/>
      <c r="B53" s="72"/>
      <c r="C53" s="72"/>
      <c r="D53" s="90"/>
      <c r="E53" s="90"/>
      <c r="F53" s="90"/>
      <c r="G53" s="69"/>
      <c r="H53" s="93"/>
      <c r="I53" s="16" t="s">
        <v>70</v>
      </c>
      <c r="J53" s="28">
        <v>0</v>
      </c>
      <c r="K53" s="51"/>
      <c r="L53" s="53"/>
      <c r="M53" s="50"/>
      <c r="N53" s="50"/>
      <c r="O53" s="50"/>
      <c r="P53" s="50"/>
    </row>
    <row r="54" spans="1:16" ht="12.75">
      <c r="A54" s="70">
        <v>10</v>
      </c>
      <c r="B54" s="70">
        <v>900</v>
      </c>
      <c r="C54" s="70">
        <v>90095</v>
      </c>
      <c r="D54" s="88" t="s">
        <v>27</v>
      </c>
      <c r="E54" s="88" t="s">
        <v>49</v>
      </c>
      <c r="F54" s="84" t="s">
        <v>45</v>
      </c>
      <c r="G54" s="91">
        <v>5000000</v>
      </c>
      <c r="H54" s="73">
        <v>5000000</v>
      </c>
      <c r="I54" s="20" t="s">
        <v>69</v>
      </c>
      <c r="J54" s="21">
        <f>SUM(J55:J57)</f>
        <v>5000000</v>
      </c>
      <c r="K54" s="68">
        <v>2000000</v>
      </c>
      <c r="L54" s="50">
        <v>1500000</v>
      </c>
      <c r="M54" s="50">
        <v>1500000</v>
      </c>
      <c r="N54" s="50"/>
      <c r="O54" s="50"/>
      <c r="P54" s="50"/>
    </row>
    <row r="55" spans="1:16" ht="12.75">
      <c r="A55" s="71"/>
      <c r="B55" s="71"/>
      <c r="C55" s="71"/>
      <c r="D55" s="89"/>
      <c r="E55" s="89"/>
      <c r="F55" s="85"/>
      <c r="G55" s="92"/>
      <c r="H55" s="74"/>
      <c r="I55" s="18" t="s">
        <v>68</v>
      </c>
      <c r="J55" s="14">
        <v>3750000</v>
      </c>
      <c r="K55" s="68">
        <v>1500000</v>
      </c>
      <c r="L55" s="50">
        <v>1125000</v>
      </c>
      <c r="M55" s="50">
        <v>1125000</v>
      </c>
      <c r="N55" s="50"/>
      <c r="O55" s="50"/>
      <c r="P55" s="50"/>
    </row>
    <row r="56" spans="1:16" ht="12.75" customHeight="1">
      <c r="A56" s="71"/>
      <c r="B56" s="71"/>
      <c r="C56" s="71"/>
      <c r="D56" s="89"/>
      <c r="E56" s="89"/>
      <c r="F56" s="85"/>
      <c r="G56" s="92"/>
      <c r="H56" s="74"/>
      <c r="I56" s="23" t="s">
        <v>71</v>
      </c>
      <c r="J56" s="24">
        <v>1250000</v>
      </c>
      <c r="K56" s="68">
        <v>500000</v>
      </c>
      <c r="L56" s="50">
        <v>375000</v>
      </c>
      <c r="M56" s="50">
        <v>375000</v>
      </c>
      <c r="N56" s="50"/>
      <c r="O56" s="50"/>
      <c r="P56" s="50"/>
    </row>
    <row r="57" spans="1:16" ht="77.25" customHeight="1">
      <c r="A57" s="72"/>
      <c r="B57" s="72"/>
      <c r="C57" s="72"/>
      <c r="D57" s="90"/>
      <c r="E57" s="90"/>
      <c r="F57" s="86"/>
      <c r="G57" s="69"/>
      <c r="H57" s="93"/>
      <c r="I57" s="16" t="s">
        <v>70</v>
      </c>
      <c r="J57" s="28">
        <v>0</v>
      </c>
      <c r="K57" s="51"/>
      <c r="L57" s="53"/>
      <c r="M57" s="50"/>
      <c r="N57" s="50"/>
      <c r="O57" s="50"/>
      <c r="P57" s="50"/>
    </row>
    <row r="58" spans="1:16" ht="12.75">
      <c r="A58" s="70">
        <v>11</v>
      </c>
      <c r="B58" s="70">
        <v>600</v>
      </c>
      <c r="C58" s="70">
        <v>60016</v>
      </c>
      <c r="D58" s="88" t="s">
        <v>27</v>
      </c>
      <c r="E58" s="88" t="s">
        <v>29</v>
      </c>
      <c r="F58" s="88" t="s">
        <v>44</v>
      </c>
      <c r="G58" s="91">
        <v>1445000</v>
      </c>
      <c r="H58" s="73">
        <v>1445000</v>
      </c>
      <c r="I58" s="20" t="s">
        <v>69</v>
      </c>
      <c r="J58" s="21">
        <f>SUM(J59:J61)</f>
        <v>1445000</v>
      </c>
      <c r="K58" s="52">
        <v>20000</v>
      </c>
      <c r="L58" s="56">
        <v>1425000</v>
      </c>
      <c r="M58" s="50"/>
      <c r="N58" s="56"/>
      <c r="O58" s="50"/>
      <c r="P58" s="50"/>
    </row>
    <row r="59" spans="1:16" ht="12.75">
      <c r="A59" s="71"/>
      <c r="B59" s="71"/>
      <c r="C59" s="71"/>
      <c r="D59" s="89"/>
      <c r="E59" s="89"/>
      <c r="F59" s="89"/>
      <c r="G59" s="92"/>
      <c r="H59" s="74"/>
      <c r="I59" s="18" t="s">
        <v>68</v>
      </c>
      <c r="J59" s="14">
        <v>1228250</v>
      </c>
      <c r="K59" s="52">
        <v>17000</v>
      </c>
      <c r="L59" s="53">
        <v>1211250</v>
      </c>
      <c r="M59" s="50"/>
      <c r="N59" s="50"/>
      <c r="O59" s="50"/>
      <c r="P59" s="50"/>
    </row>
    <row r="60" spans="1:16" ht="12.75">
      <c r="A60" s="71"/>
      <c r="B60" s="71"/>
      <c r="C60" s="71"/>
      <c r="D60" s="89"/>
      <c r="E60" s="89"/>
      <c r="F60" s="89"/>
      <c r="G60" s="92"/>
      <c r="H60" s="74"/>
      <c r="I60" s="23" t="s">
        <v>71</v>
      </c>
      <c r="J60" s="24">
        <v>216750</v>
      </c>
      <c r="K60" s="52">
        <v>3000</v>
      </c>
      <c r="L60" s="53">
        <v>213750</v>
      </c>
      <c r="M60" s="50"/>
      <c r="N60" s="56"/>
      <c r="O60" s="50"/>
      <c r="P60" s="50"/>
    </row>
    <row r="61" spans="1:16" ht="72" customHeight="1">
      <c r="A61" s="72"/>
      <c r="B61" s="72"/>
      <c r="C61" s="72"/>
      <c r="D61" s="90"/>
      <c r="E61" s="90"/>
      <c r="F61" s="90"/>
      <c r="G61" s="69"/>
      <c r="H61" s="93"/>
      <c r="I61" s="16" t="s">
        <v>70</v>
      </c>
      <c r="J61" s="28">
        <v>0</v>
      </c>
      <c r="K61" s="51"/>
      <c r="L61" s="53"/>
      <c r="M61" s="50"/>
      <c r="N61" s="50"/>
      <c r="O61" s="50"/>
      <c r="P61" s="50"/>
    </row>
    <row r="62" spans="1:16" ht="12.75">
      <c r="A62" s="70">
        <v>12</v>
      </c>
      <c r="B62" s="70">
        <v>600</v>
      </c>
      <c r="C62" s="70">
        <v>60016</v>
      </c>
      <c r="D62" s="88" t="s">
        <v>27</v>
      </c>
      <c r="E62" s="88" t="s">
        <v>30</v>
      </c>
      <c r="F62" s="88" t="s">
        <v>45</v>
      </c>
      <c r="G62" s="91">
        <v>1460000</v>
      </c>
      <c r="H62" s="73">
        <v>1460000</v>
      </c>
      <c r="I62" s="20" t="s">
        <v>69</v>
      </c>
      <c r="J62" s="21">
        <f>SUM(J63:J65)</f>
        <v>1460000</v>
      </c>
      <c r="K62" s="52">
        <v>15000</v>
      </c>
      <c r="L62" s="56">
        <v>645000</v>
      </c>
      <c r="M62" s="50">
        <v>800000</v>
      </c>
      <c r="N62" s="56"/>
      <c r="O62" s="50"/>
      <c r="P62" s="50"/>
    </row>
    <row r="63" spans="1:16" ht="12.75">
      <c r="A63" s="71"/>
      <c r="B63" s="71"/>
      <c r="C63" s="71"/>
      <c r="D63" s="89"/>
      <c r="E63" s="89"/>
      <c r="F63" s="89"/>
      <c r="G63" s="92"/>
      <c r="H63" s="74"/>
      <c r="I63" s="18" t="s">
        <v>68</v>
      </c>
      <c r="J63" s="14">
        <v>1228250</v>
      </c>
      <c r="K63" s="52">
        <v>0</v>
      </c>
      <c r="L63" s="53">
        <v>548250</v>
      </c>
      <c r="M63" s="50">
        <v>680000</v>
      </c>
      <c r="N63" s="50"/>
      <c r="O63" s="50"/>
      <c r="P63" s="50"/>
    </row>
    <row r="64" spans="1:16" ht="12.75">
      <c r="A64" s="71"/>
      <c r="B64" s="71"/>
      <c r="C64" s="71"/>
      <c r="D64" s="89"/>
      <c r="E64" s="89"/>
      <c r="F64" s="89"/>
      <c r="G64" s="92"/>
      <c r="H64" s="74"/>
      <c r="I64" s="23" t="s">
        <v>71</v>
      </c>
      <c r="J64" s="24">
        <v>231750</v>
      </c>
      <c r="K64" s="52">
        <v>15000</v>
      </c>
      <c r="L64" s="53">
        <v>96750</v>
      </c>
      <c r="M64" s="50">
        <v>120000</v>
      </c>
      <c r="N64" s="56"/>
      <c r="O64" s="50"/>
      <c r="P64" s="50"/>
    </row>
    <row r="65" spans="1:16" ht="63" customHeight="1">
      <c r="A65" s="72"/>
      <c r="B65" s="72"/>
      <c r="C65" s="72"/>
      <c r="D65" s="90"/>
      <c r="E65" s="90"/>
      <c r="F65" s="90"/>
      <c r="G65" s="69"/>
      <c r="H65" s="93"/>
      <c r="I65" s="16" t="s">
        <v>70</v>
      </c>
      <c r="J65" s="28">
        <v>0</v>
      </c>
      <c r="K65" s="51"/>
      <c r="L65" s="53"/>
      <c r="M65" s="50"/>
      <c r="N65" s="50"/>
      <c r="O65" s="50"/>
      <c r="P65" s="50"/>
    </row>
    <row r="66" spans="1:16" ht="12.75">
      <c r="A66" s="70">
        <v>13</v>
      </c>
      <c r="B66" s="70">
        <v>600</v>
      </c>
      <c r="C66" s="70">
        <v>60016</v>
      </c>
      <c r="D66" s="88" t="s">
        <v>27</v>
      </c>
      <c r="E66" s="88" t="s">
        <v>31</v>
      </c>
      <c r="F66" s="88" t="s">
        <v>44</v>
      </c>
      <c r="G66" s="91">
        <v>728180</v>
      </c>
      <c r="H66" s="73">
        <v>728180</v>
      </c>
      <c r="I66" s="42" t="s">
        <v>69</v>
      </c>
      <c r="J66" s="43">
        <f>SUM(J67:J69)</f>
        <v>728180</v>
      </c>
      <c r="K66" s="52">
        <v>8180</v>
      </c>
      <c r="L66" s="55">
        <v>720000</v>
      </c>
      <c r="M66" s="50"/>
      <c r="N66" s="55"/>
      <c r="O66" s="50"/>
      <c r="P66" s="50"/>
    </row>
    <row r="67" spans="1:16" ht="12.75">
      <c r="A67" s="71"/>
      <c r="B67" s="71"/>
      <c r="C67" s="71"/>
      <c r="D67" s="89"/>
      <c r="E67" s="89"/>
      <c r="F67" s="89"/>
      <c r="G67" s="92"/>
      <c r="H67" s="74"/>
      <c r="I67" s="18" t="s">
        <v>68</v>
      </c>
      <c r="J67" s="14">
        <v>612000</v>
      </c>
      <c r="K67" s="52">
        <v>0</v>
      </c>
      <c r="L67" s="53">
        <v>612000</v>
      </c>
      <c r="M67" s="50"/>
      <c r="N67" s="50"/>
      <c r="O67" s="50"/>
      <c r="P67" s="50"/>
    </row>
    <row r="68" spans="1:16" ht="12.75">
      <c r="A68" s="71"/>
      <c r="B68" s="71"/>
      <c r="C68" s="71"/>
      <c r="D68" s="89"/>
      <c r="E68" s="89"/>
      <c r="F68" s="89"/>
      <c r="G68" s="92"/>
      <c r="H68" s="74"/>
      <c r="I68" s="23" t="s">
        <v>71</v>
      </c>
      <c r="J68" s="24">
        <v>116180</v>
      </c>
      <c r="K68" s="52">
        <v>8180</v>
      </c>
      <c r="L68" s="53">
        <v>108000</v>
      </c>
      <c r="M68" s="50"/>
      <c r="N68" s="56"/>
      <c r="O68" s="50"/>
      <c r="P68" s="50"/>
    </row>
    <row r="69" spans="1:16" ht="63.75" customHeight="1">
      <c r="A69" s="72"/>
      <c r="B69" s="72"/>
      <c r="C69" s="72"/>
      <c r="D69" s="90"/>
      <c r="E69" s="90"/>
      <c r="F69" s="90"/>
      <c r="G69" s="69"/>
      <c r="H69" s="93"/>
      <c r="I69" s="16" t="s">
        <v>70</v>
      </c>
      <c r="J69" s="28">
        <v>0</v>
      </c>
      <c r="K69" s="51"/>
      <c r="L69" s="53"/>
      <c r="M69" s="50"/>
      <c r="N69" s="50"/>
      <c r="O69" s="50"/>
      <c r="P69" s="50"/>
    </row>
    <row r="70" spans="1:16" ht="12.75">
      <c r="A70" s="70">
        <v>14</v>
      </c>
      <c r="B70" s="70">
        <v>921</v>
      </c>
      <c r="C70" s="70">
        <v>92116</v>
      </c>
      <c r="D70" s="88" t="s">
        <v>27</v>
      </c>
      <c r="E70" s="88" t="s">
        <v>50</v>
      </c>
      <c r="F70" s="88">
        <v>2010</v>
      </c>
      <c r="G70" s="91">
        <v>1528000</v>
      </c>
      <c r="H70" s="73">
        <v>1528000</v>
      </c>
      <c r="I70" s="20" t="s">
        <v>69</v>
      </c>
      <c r="J70" s="21">
        <f>SUM(J71:J73)</f>
        <v>1528000</v>
      </c>
      <c r="K70" s="52"/>
      <c r="L70" s="56"/>
      <c r="M70" s="50">
        <v>1528000</v>
      </c>
      <c r="N70" s="56"/>
      <c r="O70" s="50"/>
      <c r="P70" s="50"/>
    </row>
    <row r="71" spans="1:16" ht="12.75">
      <c r="A71" s="71"/>
      <c r="B71" s="71"/>
      <c r="C71" s="71"/>
      <c r="D71" s="89"/>
      <c r="E71" s="89"/>
      <c r="F71" s="89"/>
      <c r="G71" s="92"/>
      <c r="H71" s="74"/>
      <c r="I71" s="18" t="s">
        <v>68</v>
      </c>
      <c r="J71" s="14">
        <v>1298800</v>
      </c>
      <c r="K71" s="52"/>
      <c r="L71" s="53"/>
      <c r="M71" s="50">
        <v>1298800</v>
      </c>
      <c r="N71" s="50"/>
      <c r="O71" s="50"/>
      <c r="P71" s="50"/>
    </row>
    <row r="72" spans="1:16" ht="12.75">
      <c r="A72" s="71"/>
      <c r="B72" s="71"/>
      <c r="C72" s="71"/>
      <c r="D72" s="89"/>
      <c r="E72" s="89"/>
      <c r="F72" s="89"/>
      <c r="G72" s="92"/>
      <c r="H72" s="74"/>
      <c r="I72" s="23" t="s">
        <v>71</v>
      </c>
      <c r="J72" s="24">
        <v>229200</v>
      </c>
      <c r="K72" s="52"/>
      <c r="L72" s="53"/>
      <c r="M72" s="50">
        <v>229200</v>
      </c>
      <c r="N72" s="56"/>
      <c r="O72" s="50"/>
      <c r="P72" s="50"/>
    </row>
    <row r="73" spans="1:16" ht="68.25" customHeight="1">
      <c r="A73" s="72"/>
      <c r="B73" s="72"/>
      <c r="C73" s="72"/>
      <c r="D73" s="90"/>
      <c r="E73" s="90"/>
      <c r="F73" s="90"/>
      <c r="G73" s="69"/>
      <c r="H73" s="93"/>
      <c r="I73" s="16" t="s">
        <v>70</v>
      </c>
      <c r="J73" s="28">
        <v>0</v>
      </c>
      <c r="K73" s="51"/>
      <c r="L73" s="53"/>
      <c r="M73" s="50"/>
      <c r="N73" s="50"/>
      <c r="O73" s="50"/>
      <c r="P73" s="50"/>
    </row>
    <row r="74" spans="1:16" ht="12.75">
      <c r="A74" s="70">
        <v>15</v>
      </c>
      <c r="B74" s="70">
        <v>600</v>
      </c>
      <c r="C74" s="70">
        <v>60016</v>
      </c>
      <c r="D74" s="88" t="s">
        <v>27</v>
      </c>
      <c r="E74" s="88" t="s">
        <v>32</v>
      </c>
      <c r="F74" s="88" t="s">
        <v>45</v>
      </c>
      <c r="G74" s="91">
        <v>5520000</v>
      </c>
      <c r="H74" s="73">
        <v>5520000</v>
      </c>
      <c r="I74" s="20" t="s">
        <v>69</v>
      </c>
      <c r="J74" s="21">
        <f>SUM(J75:J77)</f>
        <v>5520000</v>
      </c>
      <c r="K74" s="52">
        <v>600000</v>
      </c>
      <c r="L74" s="56">
        <v>2020000</v>
      </c>
      <c r="M74" s="50">
        <v>2900000</v>
      </c>
      <c r="N74" s="56"/>
      <c r="O74" s="50"/>
      <c r="P74" s="50"/>
    </row>
    <row r="75" spans="1:16" ht="12.75">
      <c r="A75" s="71"/>
      <c r="B75" s="71"/>
      <c r="C75" s="71"/>
      <c r="D75" s="89"/>
      <c r="E75" s="89"/>
      <c r="F75" s="89"/>
      <c r="G75" s="92"/>
      <c r="H75" s="74"/>
      <c r="I75" s="18" t="s">
        <v>68</v>
      </c>
      <c r="J75" s="14">
        <v>2760000</v>
      </c>
      <c r="K75" s="52">
        <v>300000</v>
      </c>
      <c r="L75" s="53">
        <v>1010000</v>
      </c>
      <c r="M75" s="50">
        <v>1450000</v>
      </c>
      <c r="N75" s="50"/>
      <c r="O75" s="50"/>
      <c r="P75" s="50"/>
    </row>
    <row r="76" spans="1:16" ht="12.75">
      <c r="A76" s="71"/>
      <c r="B76" s="71"/>
      <c r="C76" s="71"/>
      <c r="D76" s="89"/>
      <c r="E76" s="89"/>
      <c r="F76" s="89"/>
      <c r="G76" s="92"/>
      <c r="H76" s="74"/>
      <c r="I76" s="23" t="s">
        <v>71</v>
      </c>
      <c r="J76" s="24">
        <v>2760000</v>
      </c>
      <c r="K76" s="52">
        <v>300000</v>
      </c>
      <c r="L76" s="53">
        <v>1010000</v>
      </c>
      <c r="M76" s="50">
        <v>1450000</v>
      </c>
      <c r="N76" s="56"/>
      <c r="O76" s="50"/>
      <c r="P76" s="50"/>
    </row>
    <row r="77" spans="1:16" ht="66" customHeight="1">
      <c r="A77" s="72"/>
      <c r="B77" s="72"/>
      <c r="C77" s="72"/>
      <c r="D77" s="90"/>
      <c r="E77" s="90"/>
      <c r="F77" s="90"/>
      <c r="G77" s="69"/>
      <c r="H77" s="93"/>
      <c r="I77" s="16" t="s">
        <v>70</v>
      </c>
      <c r="J77" s="28">
        <v>0</v>
      </c>
      <c r="K77" s="51"/>
      <c r="L77" s="53"/>
      <c r="M77" s="50"/>
      <c r="N77" s="50"/>
      <c r="O77" s="50"/>
      <c r="P77" s="50"/>
    </row>
    <row r="78" spans="1:16" ht="12.75">
      <c r="A78" s="70">
        <v>16</v>
      </c>
      <c r="B78" s="70">
        <v>600</v>
      </c>
      <c r="C78" s="70">
        <v>60016</v>
      </c>
      <c r="D78" s="88" t="s">
        <v>27</v>
      </c>
      <c r="E78" s="88" t="s">
        <v>33</v>
      </c>
      <c r="F78" s="88" t="s">
        <v>45</v>
      </c>
      <c r="G78" s="91">
        <v>1073310</v>
      </c>
      <c r="H78" s="73">
        <v>1073310</v>
      </c>
      <c r="I78" s="20" t="s">
        <v>69</v>
      </c>
      <c r="J78" s="21">
        <f>SUM(J79:J81)</f>
        <v>1073310</v>
      </c>
      <c r="K78" s="52">
        <v>6710</v>
      </c>
      <c r="L78" s="56">
        <v>500000</v>
      </c>
      <c r="M78" s="50">
        <v>566600</v>
      </c>
      <c r="N78" s="56"/>
      <c r="O78" s="50"/>
      <c r="P78" s="50"/>
    </row>
    <row r="79" spans="1:16" ht="12.75">
      <c r="A79" s="71"/>
      <c r="B79" s="71"/>
      <c r="C79" s="71"/>
      <c r="D79" s="89"/>
      <c r="E79" s="89"/>
      <c r="F79" s="89"/>
      <c r="G79" s="92"/>
      <c r="H79" s="74"/>
      <c r="I79" s="18" t="s">
        <v>68</v>
      </c>
      <c r="J79" s="14">
        <v>906610</v>
      </c>
      <c r="K79" s="52">
        <v>0</v>
      </c>
      <c r="L79" s="53">
        <v>425000</v>
      </c>
      <c r="M79" s="50">
        <v>481610</v>
      </c>
      <c r="N79" s="50"/>
      <c r="O79" s="50"/>
      <c r="P79" s="50"/>
    </row>
    <row r="80" spans="1:16" ht="12.75">
      <c r="A80" s="71"/>
      <c r="B80" s="71"/>
      <c r="C80" s="71"/>
      <c r="D80" s="89"/>
      <c r="E80" s="89"/>
      <c r="F80" s="89"/>
      <c r="G80" s="92"/>
      <c r="H80" s="74"/>
      <c r="I80" s="23" t="s">
        <v>71</v>
      </c>
      <c r="J80" s="24">
        <v>166700</v>
      </c>
      <c r="K80" s="52">
        <v>6710</v>
      </c>
      <c r="L80" s="53">
        <v>75000</v>
      </c>
      <c r="M80" s="50">
        <v>84990</v>
      </c>
      <c r="N80" s="56"/>
      <c r="O80" s="50"/>
      <c r="P80" s="50"/>
    </row>
    <row r="81" spans="1:16" ht="66.75" customHeight="1">
      <c r="A81" s="72"/>
      <c r="B81" s="72"/>
      <c r="C81" s="72"/>
      <c r="D81" s="90"/>
      <c r="E81" s="90"/>
      <c r="F81" s="90"/>
      <c r="G81" s="69"/>
      <c r="H81" s="93"/>
      <c r="I81" s="16" t="s">
        <v>70</v>
      </c>
      <c r="J81" s="28">
        <v>0</v>
      </c>
      <c r="K81" s="51"/>
      <c r="L81" s="53"/>
      <c r="M81" s="50"/>
      <c r="N81" s="50"/>
      <c r="O81" s="50"/>
      <c r="P81" s="50"/>
    </row>
    <row r="82" spans="1:16" ht="12.75">
      <c r="A82" s="70">
        <v>17</v>
      </c>
      <c r="B82" s="70">
        <v>600</v>
      </c>
      <c r="C82" s="70">
        <v>60016</v>
      </c>
      <c r="D82" s="88" t="s">
        <v>27</v>
      </c>
      <c r="E82" s="88" t="s">
        <v>51</v>
      </c>
      <c r="F82" s="88" t="s">
        <v>59</v>
      </c>
      <c r="G82" s="91">
        <v>14973770</v>
      </c>
      <c r="H82" s="73">
        <v>14973770</v>
      </c>
      <c r="I82" s="20" t="s">
        <v>69</v>
      </c>
      <c r="J82" s="21">
        <f>SUM(J83:J85)</f>
        <v>14973770</v>
      </c>
      <c r="K82" s="52">
        <v>34770</v>
      </c>
      <c r="L82" s="56">
        <v>0</v>
      </c>
      <c r="M82" s="50">
        <v>439000</v>
      </c>
      <c r="N82" s="56">
        <v>5000000</v>
      </c>
      <c r="O82" s="50">
        <v>9500000</v>
      </c>
      <c r="P82" s="50"/>
    </row>
    <row r="83" spans="1:16" ht="12.75">
      <c r="A83" s="71"/>
      <c r="B83" s="71"/>
      <c r="C83" s="71"/>
      <c r="D83" s="89"/>
      <c r="E83" s="89"/>
      <c r="F83" s="89"/>
      <c r="G83" s="92"/>
      <c r="H83" s="74"/>
      <c r="I83" s="18" t="s">
        <v>68</v>
      </c>
      <c r="J83" s="14">
        <v>12698150</v>
      </c>
      <c r="K83" s="52">
        <v>0</v>
      </c>
      <c r="L83" s="53"/>
      <c r="M83" s="50">
        <v>373150</v>
      </c>
      <c r="N83" s="50">
        <v>4250000</v>
      </c>
      <c r="O83" s="50">
        <v>8075000</v>
      </c>
      <c r="P83" s="50"/>
    </row>
    <row r="84" spans="1:16" ht="12.75">
      <c r="A84" s="71"/>
      <c r="B84" s="71"/>
      <c r="C84" s="71"/>
      <c r="D84" s="89"/>
      <c r="E84" s="89"/>
      <c r="F84" s="89"/>
      <c r="G84" s="92"/>
      <c r="H84" s="74"/>
      <c r="I84" s="23" t="s">
        <v>71</v>
      </c>
      <c r="J84" s="24">
        <v>2275620</v>
      </c>
      <c r="K84" s="52">
        <v>34770</v>
      </c>
      <c r="L84" s="53"/>
      <c r="M84" s="50">
        <v>65850</v>
      </c>
      <c r="N84" s="50">
        <v>750000</v>
      </c>
      <c r="O84" s="50">
        <v>1425000</v>
      </c>
      <c r="P84" s="50"/>
    </row>
    <row r="85" spans="1:16" ht="66.75" customHeight="1">
      <c r="A85" s="72"/>
      <c r="B85" s="72"/>
      <c r="C85" s="72"/>
      <c r="D85" s="90"/>
      <c r="E85" s="90"/>
      <c r="F85" s="90"/>
      <c r="G85" s="69"/>
      <c r="H85" s="93"/>
      <c r="I85" s="16" t="s">
        <v>70</v>
      </c>
      <c r="J85" s="28">
        <v>0</v>
      </c>
      <c r="K85" s="51"/>
      <c r="L85" s="53"/>
      <c r="M85" s="50"/>
      <c r="N85" s="50"/>
      <c r="O85" s="50"/>
      <c r="P85" s="50"/>
    </row>
    <row r="86" spans="1:16" ht="12.75">
      <c r="A86" s="70">
        <v>18</v>
      </c>
      <c r="B86" s="70">
        <v>600</v>
      </c>
      <c r="C86" s="70">
        <v>60016</v>
      </c>
      <c r="D86" s="88" t="s">
        <v>27</v>
      </c>
      <c r="E86" s="88" t="s">
        <v>46</v>
      </c>
      <c r="F86" s="88" t="s">
        <v>45</v>
      </c>
      <c r="G86" s="91">
        <v>1325000</v>
      </c>
      <c r="H86" s="73">
        <v>1325000</v>
      </c>
      <c r="I86" s="20" t="s">
        <v>69</v>
      </c>
      <c r="J86" s="21">
        <f>SUM(J87:J89)</f>
        <v>1325000</v>
      </c>
      <c r="K86" s="52">
        <v>48750</v>
      </c>
      <c r="L86" s="56">
        <v>1000000</v>
      </c>
      <c r="M86" s="50">
        <v>276250</v>
      </c>
      <c r="N86" s="56"/>
      <c r="O86" s="50"/>
      <c r="P86" s="50"/>
    </row>
    <row r="87" spans="1:16" ht="12.75">
      <c r="A87" s="71"/>
      <c r="B87" s="71"/>
      <c r="C87" s="71"/>
      <c r="D87" s="89"/>
      <c r="E87" s="89"/>
      <c r="F87" s="89"/>
      <c r="G87" s="92"/>
      <c r="H87" s="74"/>
      <c r="I87" s="18" t="s">
        <v>68</v>
      </c>
      <c r="J87" s="14">
        <v>1084812.5</v>
      </c>
      <c r="K87" s="52"/>
      <c r="L87" s="53">
        <v>850000</v>
      </c>
      <c r="M87" s="50">
        <v>234812.5</v>
      </c>
      <c r="N87" s="50"/>
      <c r="O87" s="50"/>
      <c r="P87" s="50"/>
    </row>
    <row r="88" spans="1:16" ht="12.75">
      <c r="A88" s="71"/>
      <c r="B88" s="71"/>
      <c r="C88" s="71"/>
      <c r="D88" s="89"/>
      <c r="E88" s="89"/>
      <c r="F88" s="89"/>
      <c r="G88" s="92"/>
      <c r="H88" s="74"/>
      <c r="I88" s="23" t="s">
        <v>71</v>
      </c>
      <c r="J88" s="24">
        <v>240187.5</v>
      </c>
      <c r="K88" s="52">
        <v>48750</v>
      </c>
      <c r="L88" s="53">
        <v>150000</v>
      </c>
      <c r="M88" s="50">
        <v>41437.5</v>
      </c>
      <c r="N88" s="56"/>
      <c r="O88" s="50"/>
      <c r="P88" s="50"/>
    </row>
    <row r="89" spans="1:16" ht="78" customHeight="1">
      <c r="A89" s="72"/>
      <c r="B89" s="72"/>
      <c r="C89" s="72"/>
      <c r="D89" s="90"/>
      <c r="E89" s="90"/>
      <c r="F89" s="90"/>
      <c r="G89" s="69"/>
      <c r="H89" s="93"/>
      <c r="I89" s="16" t="s">
        <v>70</v>
      </c>
      <c r="J89" s="28">
        <v>0</v>
      </c>
      <c r="K89" s="51"/>
      <c r="L89" s="53"/>
      <c r="M89" s="50"/>
      <c r="N89" s="50"/>
      <c r="O89" s="50"/>
      <c r="P89" s="50"/>
    </row>
    <row r="90" spans="1:16" ht="12.75">
      <c r="A90" s="70">
        <v>19</v>
      </c>
      <c r="B90" s="70">
        <v>900</v>
      </c>
      <c r="C90" s="70">
        <v>90095</v>
      </c>
      <c r="D90" s="88" t="s">
        <v>27</v>
      </c>
      <c r="E90" s="88" t="s">
        <v>34</v>
      </c>
      <c r="F90" s="84" t="s">
        <v>42</v>
      </c>
      <c r="G90" s="91">
        <v>14800000</v>
      </c>
      <c r="H90" s="73">
        <v>14800000</v>
      </c>
      <c r="I90" s="42" t="s">
        <v>69</v>
      </c>
      <c r="J90" s="43">
        <f>SUM(J91:J93)</f>
        <v>14800000</v>
      </c>
      <c r="K90" s="52">
        <v>2500000</v>
      </c>
      <c r="L90" s="55">
        <v>2500000</v>
      </c>
      <c r="M90" s="50">
        <v>2500000</v>
      </c>
      <c r="N90" s="50">
        <v>2500000</v>
      </c>
      <c r="O90" s="50">
        <v>2500000</v>
      </c>
      <c r="P90" s="50">
        <v>2300000</v>
      </c>
    </row>
    <row r="91" spans="1:16" ht="12.75">
      <c r="A91" s="71"/>
      <c r="B91" s="71"/>
      <c r="C91" s="71"/>
      <c r="D91" s="89"/>
      <c r="E91" s="89"/>
      <c r="F91" s="85"/>
      <c r="G91" s="92"/>
      <c r="H91" s="74"/>
      <c r="I91" s="18" t="s">
        <v>68</v>
      </c>
      <c r="J91" s="14">
        <v>7400000</v>
      </c>
      <c r="K91" s="52">
        <v>1250000</v>
      </c>
      <c r="L91" s="53">
        <v>1250000</v>
      </c>
      <c r="M91" s="53">
        <v>1250000</v>
      </c>
      <c r="N91" s="53">
        <v>1250000</v>
      </c>
      <c r="O91" s="53">
        <v>1250000</v>
      </c>
      <c r="P91" s="50">
        <v>1150000</v>
      </c>
    </row>
    <row r="92" spans="1:16" ht="12.75">
      <c r="A92" s="71"/>
      <c r="B92" s="71"/>
      <c r="C92" s="71"/>
      <c r="D92" s="89"/>
      <c r="E92" s="89"/>
      <c r="F92" s="85"/>
      <c r="G92" s="92"/>
      <c r="H92" s="74"/>
      <c r="I92" s="23" t="s">
        <v>71</v>
      </c>
      <c r="J92" s="24">
        <v>7400000</v>
      </c>
      <c r="K92" s="52">
        <v>1250000</v>
      </c>
      <c r="L92" s="53">
        <v>1250000</v>
      </c>
      <c r="M92" s="53">
        <v>1250000</v>
      </c>
      <c r="N92" s="53">
        <v>1250000</v>
      </c>
      <c r="O92" s="53">
        <v>1250000</v>
      </c>
      <c r="P92" s="50">
        <v>1150000</v>
      </c>
    </row>
    <row r="93" spans="1:16" ht="63.75" customHeight="1">
      <c r="A93" s="72"/>
      <c r="B93" s="72"/>
      <c r="C93" s="72"/>
      <c r="D93" s="90"/>
      <c r="E93" s="90"/>
      <c r="F93" s="86"/>
      <c r="G93" s="69"/>
      <c r="H93" s="93"/>
      <c r="I93" s="16" t="s">
        <v>70</v>
      </c>
      <c r="J93" s="28">
        <v>0</v>
      </c>
      <c r="K93" s="51"/>
      <c r="L93" s="53"/>
      <c r="M93" s="50"/>
      <c r="N93" s="50"/>
      <c r="O93" s="50"/>
      <c r="P93" s="50"/>
    </row>
    <row r="94" spans="1:16" ht="12.75">
      <c r="A94" s="70">
        <v>20</v>
      </c>
      <c r="B94" s="70">
        <v>900</v>
      </c>
      <c r="C94" s="70">
        <v>90095</v>
      </c>
      <c r="D94" s="88" t="s">
        <v>25</v>
      </c>
      <c r="E94" s="88" t="s">
        <v>35</v>
      </c>
      <c r="F94" s="88" t="s">
        <v>43</v>
      </c>
      <c r="G94" s="91">
        <v>8056000</v>
      </c>
      <c r="H94" s="73">
        <v>8056000</v>
      </c>
      <c r="I94" s="20" t="s">
        <v>69</v>
      </c>
      <c r="J94" s="21">
        <f>SUM(J95:J97)</f>
        <v>8056000</v>
      </c>
      <c r="K94" s="51">
        <v>40000</v>
      </c>
      <c r="L94" s="56">
        <v>3000000</v>
      </c>
      <c r="M94" s="50">
        <v>4000000</v>
      </c>
      <c r="N94" s="56">
        <v>1016000</v>
      </c>
      <c r="O94" s="50"/>
      <c r="P94" s="50"/>
    </row>
    <row r="95" spans="1:16" ht="12.75">
      <c r="A95" s="71"/>
      <c r="B95" s="71"/>
      <c r="C95" s="71"/>
      <c r="D95" s="89"/>
      <c r="E95" s="89"/>
      <c r="F95" s="89"/>
      <c r="G95" s="92"/>
      <c r="H95" s="74"/>
      <c r="I95" s="18" t="s">
        <v>68</v>
      </c>
      <c r="J95" s="14">
        <v>6813600</v>
      </c>
      <c r="K95" s="57">
        <v>0</v>
      </c>
      <c r="L95" s="53">
        <v>1650000</v>
      </c>
      <c r="M95" s="50">
        <v>2200000</v>
      </c>
      <c r="N95" s="50">
        <v>558800</v>
      </c>
      <c r="O95" s="50"/>
      <c r="P95" s="50"/>
    </row>
    <row r="96" spans="1:16" ht="12.75">
      <c r="A96" s="71"/>
      <c r="B96" s="71"/>
      <c r="C96" s="71"/>
      <c r="D96" s="89"/>
      <c r="E96" s="89"/>
      <c r="F96" s="89"/>
      <c r="G96" s="92"/>
      <c r="H96" s="74"/>
      <c r="I96" s="23" t="s">
        <v>71</v>
      </c>
      <c r="J96" s="24">
        <v>1242400</v>
      </c>
      <c r="K96" s="51">
        <v>40000</v>
      </c>
      <c r="L96" s="53">
        <v>1350000</v>
      </c>
      <c r="M96" s="50">
        <v>1800000</v>
      </c>
      <c r="N96" s="56">
        <v>457200</v>
      </c>
      <c r="O96" s="50"/>
      <c r="P96" s="50"/>
    </row>
    <row r="97" spans="1:16" ht="39.75" customHeight="1">
      <c r="A97" s="72"/>
      <c r="B97" s="72"/>
      <c r="C97" s="72"/>
      <c r="D97" s="90"/>
      <c r="E97" s="90"/>
      <c r="F97" s="90"/>
      <c r="G97" s="69"/>
      <c r="H97" s="93"/>
      <c r="I97" s="16" t="s">
        <v>70</v>
      </c>
      <c r="J97" s="28">
        <v>0</v>
      </c>
      <c r="K97" s="51"/>
      <c r="L97" s="53"/>
      <c r="M97" s="50"/>
      <c r="N97" s="50"/>
      <c r="O97" s="50"/>
      <c r="P97" s="50"/>
    </row>
    <row r="98" spans="1:16" ht="12.75">
      <c r="A98" s="70">
        <v>21</v>
      </c>
      <c r="B98" s="70">
        <v>926</v>
      </c>
      <c r="C98" s="70">
        <v>92695</v>
      </c>
      <c r="D98" s="88" t="s">
        <v>27</v>
      </c>
      <c r="E98" s="88" t="s">
        <v>36</v>
      </c>
      <c r="F98" s="88" t="s">
        <v>45</v>
      </c>
      <c r="G98" s="91">
        <v>3260533</v>
      </c>
      <c r="H98" s="73">
        <v>3260533</v>
      </c>
      <c r="I98" s="20" t="s">
        <v>69</v>
      </c>
      <c r="J98" s="21">
        <f>SUM(J99:J101)</f>
        <v>3260533</v>
      </c>
      <c r="K98" s="51">
        <v>0</v>
      </c>
      <c r="L98" s="56">
        <v>2000000</v>
      </c>
      <c r="M98" s="50">
        <v>1260533</v>
      </c>
      <c r="N98" s="56"/>
      <c r="O98" s="50"/>
      <c r="P98" s="50"/>
    </row>
    <row r="99" spans="1:16" ht="12.75">
      <c r="A99" s="71"/>
      <c r="B99" s="71"/>
      <c r="C99" s="71"/>
      <c r="D99" s="89"/>
      <c r="E99" s="89"/>
      <c r="F99" s="89"/>
      <c r="G99" s="92"/>
      <c r="H99" s="74"/>
      <c r="I99" s="18" t="s">
        <v>68</v>
      </c>
      <c r="J99" s="14">
        <v>2445400</v>
      </c>
      <c r="K99" s="51">
        <v>0</v>
      </c>
      <c r="L99" s="50">
        <v>1500000</v>
      </c>
      <c r="M99" s="50">
        <v>945400</v>
      </c>
      <c r="N99" s="50"/>
      <c r="O99" s="50"/>
      <c r="P99" s="50"/>
    </row>
    <row r="100" spans="1:16" ht="12.75">
      <c r="A100" s="71"/>
      <c r="B100" s="71"/>
      <c r="C100" s="71"/>
      <c r="D100" s="89"/>
      <c r="E100" s="89"/>
      <c r="F100" s="89"/>
      <c r="G100" s="92"/>
      <c r="H100" s="74"/>
      <c r="I100" s="23" t="s">
        <v>71</v>
      </c>
      <c r="J100" s="24">
        <v>815133</v>
      </c>
      <c r="K100" s="51">
        <v>0</v>
      </c>
      <c r="L100" s="50">
        <v>500000</v>
      </c>
      <c r="M100" s="50">
        <v>315133</v>
      </c>
      <c r="N100" s="56"/>
      <c r="O100" s="50"/>
      <c r="P100" s="50"/>
    </row>
    <row r="101" spans="1:16" ht="81.75" customHeight="1">
      <c r="A101" s="72"/>
      <c r="B101" s="72"/>
      <c r="C101" s="72"/>
      <c r="D101" s="90"/>
      <c r="E101" s="90"/>
      <c r="F101" s="90"/>
      <c r="G101" s="69"/>
      <c r="H101" s="93"/>
      <c r="I101" s="16" t="s">
        <v>70</v>
      </c>
      <c r="J101" s="28">
        <v>0</v>
      </c>
      <c r="K101" s="51"/>
      <c r="L101" s="53"/>
      <c r="M101" s="50"/>
      <c r="N101" s="50"/>
      <c r="O101" s="50"/>
      <c r="P101" s="50"/>
    </row>
    <row r="102" spans="1:16" ht="12.75">
      <c r="A102" s="70">
        <v>22</v>
      </c>
      <c r="B102" s="70">
        <v>926</v>
      </c>
      <c r="C102" s="70">
        <v>92695</v>
      </c>
      <c r="D102" s="88" t="s">
        <v>27</v>
      </c>
      <c r="E102" s="88" t="s">
        <v>53</v>
      </c>
      <c r="F102" s="84" t="s">
        <v>43</v>
      </c>
      <c r="G102" s="94">
        <v>30000000</v>
      </c>
      <c r="H102" s="97">
        <v>30000000</v>
      </c>
      <c r="I102" s="20" t="s">
        <v>69</v>
      </c>
      <c r="J102" s="21">
        <f>SUM(J103:J105)</f>
        <v>30000000</v>
      </c>
      <c r="K102" s="51">
        <v>500000</v>
      </c>
      <c r="L102" s="56">
        <v>10000000</v>
      </c>
      <c r="M102" s="56">
        <v>10000000</v>
      </c>
      <c r="N102" s="50">
        <v>9500000</v>
      </c>
      <c r="O102" s="50"/>
      <c r="P102" s="50"/>
    </row>
    <row r="103" spans="1:16" ht="12.75">
      <c r="A103" s="71"/>
      <c r="B103" s="71"/>
      <c r="C103" s="71"/>
      <c r="D103" s="89"/>
      <c r="E103" s="89"/>
      <c r="F103" s="85"/>
      <c r="G103" s="95"/>
      <c r="H103" s="98"/>
      <c r="I103" s="18" t="s">
        <v>68</v>
      </c>
      <c r="J103" s="14">
        <v>12000000</v>
      </c>
      <c r="K103" s="51">
        <v>200000</v>
      </c>
      <c r="L103" s="50">
        <v>4000000</v>
      </c>
      <c r="M103" s="50">
        <v>4000000</v>
      </c>
      <c r="N103" s="50">
        <v>3800000</v>
      </c>
      <c r="O103" s="50"/>
      <c r="P103" s="50"/>
    </row>
    <row r="104" spans="1:16" ht="12.75">
      <c r="A104" s="71"/>
      <c r="B104" s="71"/>
      <c r="C104" s="71"/>
      <c r="D104" s="89"/>
      <c r="E104" s="89"/>
      <c r="F104" s="85"/>
      <c r="G104" s="95"/>
      <c r="H104" s="98"/>
      <c r="I104" s="23" t="s">
        <v>71</v>
      </c>
      <c r="J104" s="24">
        <v>18000000</v>
      </c>
      <c r="K104" s="51">
        <v>300000</v>
      </c>
      <c r="L104" s="50">
        <v>6000000</v>
      </c>
      <c r="M104" s="50">
        <v>6000000</v>
      </c>
      <c r="N104" s="56">
        <v>5700000</v>
      </c>
      <c r="O104" s="50"/>
      <c r="P104" s="50"/>
    </row>
    <row r="105" spans="1:16" ht="74.25" customHeight="1">
      <c r="A105" s="72"/>
      <c r="B105" s="72"/>
      <c r="C105" s="72"/>
      <c r="D105" s="90"/>
      <c r="E105" s="90"/>
      <c r="F105" s="86"/>
      <c r="G105" s="96"/>
      <c r="H105" s="99"/>
      <c r="I105" s="16" t="s">
        <v>70</v>
      </c>
      <c r="J105" s="28">
        <v>0</v>
      </c>
      <c r="K105" s="51"/>
      <c r="L105" s="53"/>
      <c r="M105" s="50"/>
      <c r="N105" s="50"/>
      <c r="O105" s="50"/>
      <c r="P105" s="50"/>
    </row>
    <row r="106" spans="1:16" ht="12.75">
      <c r="A106" s="70">
        <v>23</v>
      </c>
      <c r="B106" s="70">
        <v>926</v>
      </c>
      <c r="C106" s="70">
        <v>92695</v>
      </c>
      <c r="D106" s="88" t="s">
        <v>27</v>
      </c>
      <c r="E106" s="88" t="s">
        <v>37</v>
      </c>
      <c r="F106" s="88" t="s">
        <v>43</v>
      </c>
      <c r="G106" s="91">
        <v>1500000</v>
      </c>
      <c r="H106" s="73">
        <v>1500000</v>
      </c>
      <c r="I106" s="20" t="s">
        <v>69</v>
      </c>
      <c r="J106" s="21">
        <f>SUM(J107:J109)</f>
        <v>15000000</v>
      </c>
      <c r="K106" s="56">
        <v>0</v>
      </c>
      <c r="L106" s="58">
        <v>0</v>
      </c>
      <c r="M106" s="59">
        <v>500000</v>
      </c>
      <c r="N106" s="60">
        <v>1000000</v>
      </c>
      <c r="O106" s="50"/>
      <c r="P106" s="50"/>
    </row>
    <row r="107" spans="1:16" ht="12.75">
      <c r="A107" s="71"/>
      <c r="B107" s="71"/>
      <c r="C107" s="71"/>
      <c r="D107" s="89"/>
      <c r="E107" s="89"/>
      <c r="F107" s="89"/>
      <c r="G107" s="92"/>
      <c r="H107" s="74"/>
      <c r="I107" s="18" t="s">
        <v>68</v>
      </c>
      <c r="J107" s="14">
        <v>7500000</v>
      </c>
      <c r="K107" s="53">
        <v>0</v>
      </c>
      <c r="L107" s="58">
        <v>0</v>
      </c>
      <c r="M107" s="61">
        <v>250000</v>
      </c>
      <c r="N107" s="50">
        <v>500000</v>
      </c>
      <c r="O107" s="50"/>
      <c r="P107" s="50"/>
    </row>
    <row r="108" spans="1:16" ht="12.75">
      <c r="A108" s="71"/>
      <c r="B108" s="71"/>
      <c r="C108" s="71"/>
      <c r="D108" s="89"/>
      <c r="E108" s="89"/>
      <c r="F108" s="89"/>
      <c r="G108" s="92"/>
      <c r="H108" s="74"/>
      <c r="I108" s="23" t="s">
        <v>71</v>
      </c>
      <c r="J108" s="24">
        <v>7500000</v>
      </c>
      <c r="K108" s="53">
        <v>0</v>
      </c>
      <c r="L108" s="58">
        <v>0</v>
      </c>
      <c r="M108" s="59">
        <v>250000</v>
      </c>
      <c r="N108" s="62">
        <v>500000</v>
      </c>
      <c r="O108" s="50"/>
      <c r="P108" s="50"/>
    </row>
    <row r="109" spans="1:16" ht="73.5" customHeight="1">
      <c r="A109" s="72"/>
      <c r="B109" s="72"/>
      <c r="C109" s="72"/>
      <c r="D109" s="90"/>
      <c r="E109" s="90"/>
      <c r="F109" s="90"/>
      <c r="G109" s="69"/>
      <c r="H109" s="93"/>
      <c r="I109" s="16" t="s">
        <v>70</v>
      </c>
      <c r="J109" s="28">
        <v>0</v>
      </c>
      <c r="K109" s="51"/>
      <c r="L109" s="53"/>
      <c r="M109" s="50"/>
      <c r="N109" s="50"/>
      <c r="O109" s="50"/>
      <c r="P109" s="50"/>
    </row>
    <row r="110" spans="1:16" ht="12.75">
      <c r="A110" s="70">
        <v>24</v>
      </c>
      <c r="B110" s="70">
        <v>921</v>
      </c>
      <c r="C110" s="70">
        <v>92116</v>
      </c>
      <c r="D110" s="88" t="s">
        <v>54</v>
      </c>
      <c r="E110" s="88" t="s">
        <v>38</v>
      </c>
      <c r="F110" s="84" t="s">
        <v>43</v>
      </c>
      <c r="G110" s="91">
        <v>12725000</v>
      </c>
      <c r="H110" s="73">
        <v>12725000</v>
      </c>
      <c r="I110" s="20" t="s">
        <v>69</v>
      </c>
      <c r="J110" s="21">
        <f>SUM(J111:J113)</f>
        <v>12725000</v>
      </c>
      <c r="K110" s="51">
        <v>225000</v>
      </c>
      <c r="L110" s="56">
        <v>3500000</v>
      </c>
      <c r="M110" s="50">
        <v>3500000</v>
      </c>
      <c r="N110" s="56">
        <v>5500000</v>
      </c>
      <c r="O110" s="50"/>
      <c r="P110" s="50"/>
    </row>
    <row r="111" spans="1:16" ht="12.75">
      <c r="A111" s="71"/>
      <c r="B111" s="71"/>
      <c r="C111" s="71"/>
      <c r="D111" s="89"/>
      <c r="E111" s="89"/>
      <c r="F111" s="85"/>
      <c r="G111" s="92"/>
      <c r="H111" s="74"/>
      <c r="I111" s="18" t="s">
        <v>68</v>
      </c>
      <c r="J111" s="14">
        <v>10625000</v>
      </c>
      <c r="K111" s="51">
        <v>0</v>
      </c>
      <c r="L111" s="50">
        <v>2975000</v>
      </c>
      <c r="M111" s="50">
        <v>2975000</v>
      </c>
      <c r="N111" s="50">
        <v>4675000</v>
      </c>
      <c r="O111" s="50"/>
      <c r="P111" s="50"/>
    </row>
    <row r="112" spans="1:16" ht="12.75">
      <c r="A112" s="71"/>
      <c r="B112" s="71"/>
      <c r="C112" s="71"/>
      <c r="D112" s="89"/>
      <c r="E112" s="89"/>
      <c r="F112" s="85"/>
      <c r="G112" s="92"/>
      <c r="H112" s="74"/>
      <c r="I112" s="23" t="s">
        <v>71</v>
      </c>
      <c r="J112" s="24">
        <v>2100000</v>
      </c>
      <c r="K112" s="51">
        <v>225000</v>
      </c>
      <c r="L112" s="50">
        <v>525000</v>
      </c>
      <c r="M112" s="50">
        <v>525000</v>
      </c>
      <c r="N112" s="56">
        <v>825000</v>
      </c>
      <c r="O112" s="50"/>
      <c r="P112" s="50"/>
    </row>
    <row r="113" spans="1:16" ht="26.25" customHeight="1">
      <c r="A113" s="72"/>
      <c r="B113" s="72"/>
      <c r="C113" s="72"/>
      <c r="D113" s="90"/>
      <c r="E113" s="90"/>
      <c r="F113" s="86"/>
      <c r="G113" s="69"/>
      <c r="H113" s="93"/>
      <c r="I113" s="16" t="s">
        <v>70</v>
      </c>
      <c r="J113" s="28">
        <v>0</v>
      </c>
      <c r="K113" s="51"/>
      <c r="L113" s="53"/>
      <c r="M113" s="50"/>
      <c r="N113" s="50"/>
      <c r="O113" s="50"/>
      <c r="P113" s="50"/>
    </row>
    <row r="114" spans="1:16" ht="12.75">
      <c r="A114" s="70">
        <v>25</v>
      </c>
      <c r="B114" s="70">
        <v>900</v>
      </c>
      <c r="C114" s="70">
        <v>90095</v>
      </c>
      <c r="D114" s="88" t="s">
        <v>58</v>
      </c>
      <c r="E114" s="88" t="s">
        <v>39</v>
      </c>
      <c r="F114" s="84" t="s">
        <v>45</v>
      </c>
      <c r="G114" s="91">
        <v>4000000</v>
      </c>
      <c r="H114" s="73">
        <v>4000000</v>
      </c>
      <c r="I114" s="20" t="s">
        <v>69</v>
      </c>
      <c r="J114" s="21">
        <f>SUM(J115:J117)</f>
        <v>4000000</v>
      </c>
      <c r="K114" s="51">
        <v>300000</v>
      </c>
      <c r="L114" s="58">
        <v>1700000</v>
      </c>
      <c r="M114" s="50">
        <v>2000000</v>
      </c>
      <c r="N114" s="56"/>
      <c r="O114" s="50"/>
      <c r="P114" s="50"/>
    </row>
    <row r="115" spans="1:16" ht="12.75">
      <c r="A115" s="71"/>
      <c r="B115" s="71"/>
      <c r="C115" s="71"/>
      <c r="D115" s="89"/>
      <c r="E115" s="89"/>
      <c r="F115" s="85"/>
      <c r="G115" s="92"/>
      <c r="H115" s="74"/>
      <c r="I115" s="18" t="s">
        <v>68</v>
      </c>
      <c r="J115" s="14">
        <v>3000000</v>
      </c>
      <c r="K115" s="51">
        <v>0</v>
      </c>
      <c r="L115" s="58">
        <v>1500000</v>
      </c>
      <c r="M115" s="53">
        <v>1500000</v>
      </c>
      <c r="N115" s="50"/>
      <c r="O115" s="50"/>
      <c r="P115" s="50"/>
    </row>
    <row r="116" spans="1:16" ht="12.75">
      <c r="A116" s="71"/>
      <c r="B116" s="71"/>
      <c r="C116" s="71"/>
      <c r="D116" s="89"/>
      <c r="E116" s="89"/>
      <c r="F116" s="85"/>
      <c r="G116" s="92"/>
      <c r="H116" s="74"/>
      <c r="I116" s="23" t="s">
        <v>71</v>
      </c>
      <c r="J116" s="22">
        <v>1000000</v>
      </c>
      <c r="K116" s="51">
        <v>300000</v>
      </c>
      <c r="L116" s="58">
        <v>200000</v>
      </c>
      <c r="M116" s="53">
        <v>500000</v>
      </c>
      <c r="N116" s="56"/>
      <c r="O116" s="50"/>
      <c r="P116" s="50"/>
    </row>
    <row r="117" spans="1:16" ht="81" customHeight="1">
      <c r="A117" s="72"/>
      <c r="B117" s="72"/>
      <c r="C117" s="72"/>
      <c r="D117" s="90"/>
      <c r="E117" s="90"/>
      <c r="F117" s="86"/>
      <c r="G117" s="69"/>
      <c r="H117" s="93"/>
      <c r="I117" s="16" t="s">
        <v>70</v>
      </c>
      <c r="J117" s="15">
        <v>0</v>
      </c>
      <c r="K117" s="51"/>
      <c r="L117" s="53"/>
      <c r="M117" s="50"/>
      <c r="N117" s="50"/>
      <c r="O117" s="50"/>
      <c r="P117" s="50"/>
    </row>
    <row r="118" spans="1:16" ht="12.75" customHeight="1">
      <c r="A118" s="70">
        <v>26</v>
      </c>
      <c r="B118" s="70">
        <v>800</v>
      </c>
      <c r="C118" s="70">
        <v>80101</v>
      </c>
      <c r="D118" s="88" t="s">
        <v>47</v>
      </c>
      <c r="E118" s="88" t="s">
        <v>48</v>
      </c>
      <c r="F118" s="88">
        <v>2008</v>
      </c>
      <c r="G118" s="91">
        <v>5133478</v>
      </c>
      <c r="H118" s="78">
        <v>2567175</v>
      </c>
      <c r="I118" s="44" t="s">
        <v>69</v>
      </c>
      <c r="J118" s="45">
        <f>SUM(J119:J121)</f>
        <v>2567175</v>
      </c>
      <c r="K118" s="51">
        <v>3555666</v>
      </c>
      <c r="L118" s="55"/>
      <c r="M118" s="50"/>
      <c r="N118" s="55"/>
      <c r="O118" s="50"/>
      <c r="P118" s="50"/>
    </row>
    <row r="119" spans="1:16" ht="12.75">
      <c r="A119" s="71"/>
      <c r="B119" s="71"/>
      <c r="C119" s="71"/>
      <c r="D119" s="89"/>
      <c r="E119" s="89"/>
      <c r="F119" s="89"/>
      <c r="G119" s="92"/>
      <c r="H119" s="79"/>
      <c r="I119" s="31" t="s">
        <v>68</v>
      </c>
      <c r="J119" s="32"/>
      <c r="K119" s="51">
        <v>0</v>
      </c>
      <c r="L119" s="53"/>
      <c r="M119" s="53"/>
      <c r="N119" s="50"/>
      <c r="O119" s="50"/>
      <c r="P119" s="50"/>
    </row>
    <row r="120" spans="1:16" ht="12.75">
      <c r="A120" s="71"/>
      <c r="B120" s="71"/>
      <c r="C120" s="71"/>
      <c r="D120" s="89"/>
      <c r="E120" s="89"/>
      <c r="F120" s="89"/>
      <c r="G120" s="92"/>
      <c r="H120" s="79"/>
      <c r="I120" s="33" t="s">
        <v>71</v>
      </c>
      <c r="J120" s="34">
        <v>385075</v>
      </c>
      <c r="K120" s="51">
        <v>1373566</v>
      </c>
      <c r="L120" s="53"/>
      <c r="M120" s="53"/>
      <c r="N120" s="56"/>
      <c r="O120" s="50"/>
      <c r="P120" s="50"/>
    </row>
    <row r="121" spans="1:16" ht="67.5" customHeight="1">
      <c r="A121" s="72"/>
      <c r="B121" s="72"/>
      <c r="C121" s="72"/>
      <c r="D121" s="90"/>
      <c r="E121" s="90"/>
      <c r="F121" s="90"/>
      <c r="G121" s="69"/>
      <c r="H121" s="80"/>
      <c r="I121" s="35" t="s">
        <v>70</v>
      </c>
      <c r="J121" s="36">
        <v>2182100</v>
      </c>
      <c r="K121" s="51">
        <v>2182100</v>
      </c>
      <c r="L121" s="53"/>
      <c r="M121" s="50"/>
      <c r="N121" s="50"/>
      <c r="O121" s="50"/>
      <c r="P121" s="50"/>
    </row>
    <row r="122" spans="1:16" ht="12.75">
      <c r="A122" s="81">
        <v>27</v>
      </c>
      <c r="B122" s="81">
        <v>754</v>
      </c>
      <c r="C122" s="81">
        <v>75495</v>
      </c>
      <c r="D122" s="84" t="s">
        <v>27</v>
      </c>
      <c r="E122" s="84" t="s">
        <v>52</v>
      </c>
      <c r="F122" s="84" t="s">
        <v>43</v>
      </c>
      <c r="G122" s="75">
        <v>6000000</v>
      </c>
      <c r="H122" s="78">
        <v>6000000</v>
      </c>
      <c r="I122" s="29" t="s">
        <v>69</v>
      </c>
      <c r="J122" s="30">
        <f>SUM(J123:J125)</f>
        <v>6000000</v>
      </c>
      <c r="K122" s="67">
        <v>100000</v>
      </c>
      <c r="L122" s="65">
        <v>1800000</v>
      </c>
      <c r="M122" s="65">
        <v>2000000</v>
      </c>
      <c r="N122" s="65">
        <v>2100000</v>
      </c>
      <c r="O122" s="65"/>
      <c r="P122" s="65"/>
    </row>
    <row r="123" spans="1:16" ht="12.75">
      <c r="A123" s="82"/>
      <c r="B123" s="82"/>
      <c r="C123" s="82"/>
      <c r="D123" s="85"/>
      <c r="E123" s="85"/>
      <c r="F123" s="85"/>
      <c r="G123" s="76"/>
      <c r="H123" s="79"/>
      <c r="I123" s="31" t="s">
        <v>68</v>
      </c>
      <c r="J123" s="32">
        <v>4425000</v>
      </c>
      <c r="K123" s="67">
        <v>0</v>
      </c>
      <c r="L123" s="65">
        <v>1350000</v>
      </c>
      <c r="M123" s="65">
        <v>1500000</v>
      </c>
      <c r="N123" s="65">
        <v>1575000</v>
      </c>
      <c r="O123" s="65"/>
      <c r="P123" s="65"/>
    </row>
    <row r="124" spans="1:16" ht="12.75">
      <c r="A124" s="82"/>
      <c r="B124" s="82"/>
      <c r="C124" s="82"/>
      <c r="D124" s="85"/>
      <c r="E124" s="85"/>
      <c r="F124" s="85"/>
      <c r="G124" s="76"/>
      <c r="H124" s="79"/>
      <c r="I124" s="33" t="s">
        <v>71</v>
      </c>
      <c r="J124" s="34">
        <v>1575000</v>
      </c>
      <c r="K124" s="67">
        <v>100000</v>
      </c>
      <c r="L124" s="65">
        <v>450000</v>
      </c>
      <c r="M124" s="65">
        <v>500000</v>
      </c>
      <c r="N124" s="65">
        <v>525000</v>
      </c>
      <c r="O124" s="65"/>
      <c r="P124" s="65"/>
    </row>
    <row r="125" spans="1:16" ht="72" customHeight="1">
      <c r="A125" s="83"/>
      <c r="B125" s="83"/>
      <c r="C125" s="83"/>
      <c r="D125" s="86"/>
      <c r="E125" s="86"/>
      <c r="F125" s="86"/>
      <c r="G125" s="77"/>
      <c r="H125" s="80"/>
      <c r="I125" s="35" t="s">
        <v>70</v>
      </c>
      <c r="J125" s="36">
        <v>0</v>
      </c>
      <c r="K125" s="63"/>
      <c r="L125" s="66"/>
      <c r="M125" s="65"/>
      <c r="N125" s="65"/>
      <c r="O125" s="65"/>
      <c r="P125" s="65"/>
    </row>
    <row r="126" spans="1:16" ht="12.75">
      <c r="A126" s="81">
        <v>28</v>
      </c>
      <c r="B126" s="81">
        <v>801</v>
      </c>
      <c r="C126" s="81">
        <v>80101</v>
      </c>
      <c r="D126" s="84" t="s">
        <v>60</v>
      </c>
      <c r="E126" s="84" t="s">
        <v>61</v>
      </c>
      <c r="F126" s="84" t="s">
        <v>44</v>
      </c>
      <c r="G126" s="75">
        <v>800000</v>
      </c>
      <c r="H126" s="78">
        <v>800000</v>
      </c>
      <c r="I126" s="29" t="s">
        <v>69</v>
      </c>
      <c r="J126" s="30">
        <f>SUM(J127:J129)</f>
        <v>800000</v>
      </c>
      <c r="K126" s="63">
        <v>30000</v>
      </c>
      <c r="L126" s="64">
        <v>770000</v>
      </c>
      <c r="M126" s="65"/>
      <c r="N126" s="64"/>
      <c r="O126" s="65"/>
      <c r="P126" s="65"/>
    </row>
    <row r="127" spans="1:16" ht="12.75">
      <c r="A127" s="82"/>
      <c r="B127" s="82"/>
      <c r="C127" s="82"/>
      <c r="D127" s="85"/>
      <c r="E127" s="85"/>
      <c r="F127" s="85"/>
      <c r="G127" s="76"/>
      <c r="H127" s="79"/>
      <c r="I127" s="31" t="s">
        <v>68</v>
      </c>
      <c r="J127" s="32">
        <v>680000</v>
      </c>
      <c r="K127" s="63">
        <v>0</v>
      </c>
      <c r="L127" s="66">
        <v>680000</v>
      </c>
      <c r="M127" s="66"/>
      <c r="N127" s="65"/>
      <c r="O127" s="65"/>
      <c r="P127" s="65"/>
    </row>
    <row r="128" spans="1:16" ht="12.75">
      <c r="A128" s="82"/>
      <c r="B128" s="82"/>
      <c r="C128" s="82"/>
      <c r="D128" s="85"/>
      <c r="E128" s="85"/>
      <c r="F128" s="85"/>
      <c r="G128" s="76"/>
      <c r="H128" s="79"/>
      <c r="I128" s="33" t="s">
        <v>71</v>
      </c>
      <c r="J128" s="34">
        <v>120000</v>
      </c>
      <c r="K128" s="63">
        <v>30000</v>
      </c>
      <c r="L128" s="66">
        <v>90000</v>
      </c>
      <c r="M128" s="66"/>
      <c r="N128" s="64"/>
      <c r="O128" s="65"/>
      <c r="P128" s="65"/>
    </row>
    <row r="129" spans="1:16" ht="45.75" customHeight="1">
      <c r="A129" s="83"/>
      <c r="B129" s="83"/>
      <c r="C129" s="83"/>
      <c r="D129" s="86"/>
      <c r="E129" s="86"/>
      <c r="F129" s="86"/>
      <c r="G129" s="77"/>
      <c r="H129" s="80"/>
      <c r="I129" s="35" t="s">
        <v>70</v>
      </c>
      <c r="J129" s="36">
        <v>0</v>
      </c>
      <c r="K129" s="63"/>
      <c r="L129" s="66"/>
      <c r="M129" s="65"/>
      <c r="N129" s="65"/>
      <c r="O129" s="65"/>
      <c r="P129" s="65"/>
    </row>
    <row r="130" spans="1:16" ht="12.75">
      <c r="A130" s="81">
        <v>29</v>
      </c>
      <c r="B130" s="81">
        <v>801</v>
      </c>
      <c r="C130" s="81">
        <v>80101</v>
      </c>
      <c r="D130" s="84" t="s">
        <v>62</v>
      </c>
      <c r="E130" s="84" t="s">
        <v>63</v>
      </c>
      <c r="F130" s="84" t="s">
        <v>44</v>
      </c>
      <c r="G130" s="75">
        <v>1200000</v>
      </c>
      <c r="H130" s="78">
        <v>1200000</v>
      </c>
      <c r="I130" s="29" t="s">
        <v>69</v>
      </c>
      <c r="J130" s="30">
        <f>SUM(J131:J133)</f>
        <v>1200000</v>
      </c>
      <c r="K130" s="67">
        <v>30000</v>
      </c>
      <c r="L130" s="65">
        <v>1170000</v>
      </c>
      <c r="M130" s="65"/>
      <c r="N130" s="65"/>
      <c r="O130" s="65"/>
      <c r="P130" s="65"/>
    </row>
    <row r="131" spans="1:16" ht="12.75">
      <c r="A131" s="82"/>
      <c r="B131" s="82"/>
      <c r="C131" s="82"/>
      <c r="D131" s="85"/>
      <c r="E131" s="85"/>
      <c r="F131" s="85"/>
      <c r="G131" s="76"/>
      <c r="H131" s="79"/>
      <c r="I131" s="31" t="s">
        <v>68</v>
      </c>
      <c r="J131" s="32">
        <v>1020000</v>
      </c>
      <c r="K131" s="67">
        <v>0</v>
      </c>
      <c r="L131" s="65">
        <v>1020000</v>
      </c>
      <c r="M131" s="65"/>
      <c r="N131" s="65"/>
      <c r="O131" s="65"/>
      <c r="P131" s="65"/>
    </row>
    <row r="132" spans="1:16" ht="12.75">
      <c r="A132" s="82"/>
      <c r="B132" s="82"/>
      <c r="C132" s="82"/>
      <c r="D132" s="85"/>
      <c r="E132" s="85"/>
      <c r="F132" s="85"/>
      <c r="G132" s="76"/>
      <c r="H132" s="79"/>
      <c r="I132" s="33" t="s">
        <v>71</v>
      </c>
      <c r="J132" s="34">
        <v>180000</v>
      </c>
      <c r="K132" s="67">
        <v>30000</v>
      </c>
      <c r="L132" s="65">
        <v>150000</v>
      </c>
      <c r="M132" s="65"/>
      <c r="N132" s="65"/>
      <c r="O132" s="65"/>
      <c r="P132" s="65"/>
    </row>
    <row r="133" spans="1:16" ht="12.75">
      <c r="A133" s="83"/>
      <c r="B133" s="83"/>
      <c r="C133" s="83"/>
      <c r="D133" s="86"/>
      <c r="E133" s="86"/>
      <c r="F133" s="86"/>
      <c r="G133" s="77"/>
      <c r="H133" s="80"/>
      <c r="I133" s="35" t="s">
        <v>70</v>
      </c>
      <c r="J133" s="36">
        <v>0</v>
      </c>
      <c r="K133" s="67"/>
      <c r="L133" s="65"/>
      <c r="M133" s="65"/>
      <c r="N133" s="65"/>
      <c r="O133" s="65"/>
      <c r="P133" s="65"/>
    </row>
    <row r="134" spans="1:16" ht="12.75">
      <c r="A134" s="81">
        <v>30</v>
      </c>
      <c r="B134" s="81">
        <v>801</v>
      </c>
      <c r="C134" s="81">
        <v>80101</v>
      </c>
      <c r="D134" s="84" t="s">
        <v>62</v>
      </c>
      <c r="E134" s="84" t="s">
        <v>64</v>
      </c>
      <c r="F134" s="84" t="s">
        <v>44</v>
      </c>
      <c r="G134" s="75">
        <v>1200000</v>
      </c>
      <c r="H134" s="78">
        <v>1200000</v>
      </c>
      <c r="I134" s="29" t="s">
        <v>69</v>
      </c>
      <c r="J134" s="30">
        <f>SUM(J135:J137)</f>
        <v>1200000</v>
      </c>
      <c r="K134" s="67">
        <v>30000</v>
      </c>
      <c r="L134" s="65">
        <v>1170000</v>
      </c>
      <c r="M134" s="65"/>
      <c r="N134" s="65"/>
      <c r="O134" s="65"/>
      <c r="P134" s="65"/>
    </row>
    <row r="135" spans="1:16" ht="12.75">
      <c r="A135" s="82"/>
      <c r="B135" s="82"/>
      <c r="C135" s="82"/>
      <c r="D135" s="85"/>
      <c r="E135" s="85"/>
      <c r="F135" s="85"/>
      <c r="G135" s="76"/>
      <c r="H135" s="79"/>
      <c r="I135" s="31" t="s">
        <v>68</v>
      </c>
      <c r="J135" s="32">
        <v>1020000</v>
      </c>
      <c r="K135" s="67">
        <v>0</v>
      </c>
      <c r="L135" s="65">
        <v>1020000</v>
      </c>
      <c r="M135" s="65"/>
      <c r="N135" s="65"/>
      <c r="O135" s="65"/>
      <c r="P135" s="65"/>
    </row>
    <row r="136" spans="1:16" ht="12.75">
      <c r="A136" s="82"/>
      <c r="B136" s="82"/>
      <c r="C136" s="82"/>
      <c r="D136" s="85"/>
      <c r="E136" s="85"/>
      <c r="F136" s="85"/>
      <c r="G136" s="76"/>
      <c r="H136" s="79"/>
      <c r="I136" s="33" t="s">
        <v>71</v>
      </c>
      <c r="J136" s="34">
        <v>180000</v>
      </c>
      <c r="K136" s="67">
        <v>30000</v>
      </c>
      <c r="L136" s="65">
        <v>150000</v>
      </c>
      <c r="M136" s="65"/>
      <c r="N136" s="65"/>
      <c r="O136" s="65"/>
      <c r="P136" s="65"/>
    </row>
    <row r="137" spans="1:16" ht="12.75">
      <c r="A137" s="83"/>
      <c r="B137" s="83"/>
      <c r="C137" s="83"/>
      <c r="D137" s="86"/>
      <c r="E137" s="86"/>
      <c r="F137" s="86"/>
      <c r="G137" s="77"/>
      <c r="H137" s="80"/>
      <c r="I137" s="35" t="s">
        <v>70</v>
      </c>
      <c r="J137" s="36">
        <v>0</v>
      </c>
      <c r="K137" s="67"/>
      <c r="L137" s="65"/>
      <c r="M137" s="65"/>
      <c r="N137" s="65"/>
      <c r="O137" s="65"/>
      <c r="P137" s="65"/>
    </row>
    <row r="138" spans="1:16" ht="12.75">
      <c r="A138" s="81">
        <v>31</v>
      </c>
      <c r="B138" s="81">
        <v>801</v>
      </c>
      <c r="C138" s="81">
        <v>80101</v>
      </c>
      <c r="D138" s="84" t="s">
        <v>86</v>
      </c>
      <c r="E138" s="84" t="s">
        <v>87</v>
      </c>
      <c r="F138" s="84">
        <v>2008</v>
      </c>
      <c r="G138" s="75">
        <v>4140.39</v>
      </c>
      <c r="H138" s="78">
        <v>4140.39</v>
      </c>
      <c r="I138" s="29" t="s">
        <v>69</v>
      </c>
      <c r="J138" s="30">
        <f>SUM(J139:J141)</f>
        <v>4140.39</v>
      </c>
      <c r="K138" s="46">
        <f>SUM(K139:K141)</f>
        <v>4141</v>
      </c>
      <c r="L138" s="65"/>
      <c r="M138" s="65"/>
      <c r="N138" s="65"/>
      <c r="O138" s="65"/>
      <c r="P138" s="65"/>
    </row>
    <row r="139" spans="1:16" ht="12.75">
      <c r="A139" s="82"/>
      <c r="B139" s="82"/>
      <c r="C139" s="82"/>
      <c r="D139" s="85"/>
      <c r="E139" s="85"/>
      <c r="F139" s="85"/>
      <c r="G139" s="76"/>
      <c r="H139" s="79"/>
      <c r="I139" s="31" t="s">
        <v>68</v>
      </c>
      <c r="J139" s="32">
        <v>4140.39</v>
      </c>
      <c r="K139" s="47">
        <v>4140.39</v>
      </c>
      <c r="L139" s="65"/>
      <c r="M139" s="65"/>
      <c r="N139" s="65"/>
      <c r="O139" s="65"/>
      <c r="P139" s="65"/>
    </row>
    <row r="140" spans="1:16" ht="12.75">
      <c r="A140" s="82"/>
      <c r="B140" s="82"/>
      <c r="C140" s="82"/>
      <c r="D140" s="85"/>
      <c r="E140" s="85"/>
      <c r="F140" s="85"/>
      <c r="G140" s="76"/>
      <c r="H140" s="79"/>
      <c r="I140" s="33" t="s">
        <v>71</v>
      </c>
      <c r="J140" s="34"/>
      <c r="K140" s="48">
        <v>0.61</v>
      </c>
      <c r="L140" s="65"/>
      <c r="M140" s="65"/>
      <c r="N140" s="65"/>
      <c r="O140" s="65"/>
      <c r="P140" s="65"/>
    </row>
    <row r="141" spans="1:16" ht="12.75">
      <c r="A141" s="83"/>
      <c r="B141" s="83"/>
      <c r="C141" s="83"/>
      <c r="D141" s="86"/>
      <c r="E141" s="86"/>
      <c r="F141" s="86"/>
      <c r="G141" s="77"/>
      <c r="H141" s="80"/>
      <c r="I141" s="35" t="s">
        <v>70</v>
      </c>
      <c r="J141" s="36"/>
      <c r="K141" s="67"/>
      <c r="L141" s="65"/>
      <c r="M141" s="65"/>
      <c r="N141" s="65"/>
      <c r="O141" s="65"/>
      <c r="P141" s="65"/>
    </row>
    <row r="142" spans="1:16" ht="12.75">
      <c r="A142" s="81">
        <v>32</v>
      </c>
      <c r="B142" s="81">
        <v>801</v>
      </c>
      <c r="C142" s="81">
        <v>80110</v>
      </c>
      <c r="D142" s="84" t="s">
        <v>86</v>
      </c>
      <c r="E142" s="84" t="s">
        <v>88</v>
      </c>
      <c r="F142" s="84" t="s">
        <v>40</v>
      </c>
      <c r="G142" s="75">
        <v>28532.8</v>
      </c>
      <c r="H142" s="78">
        <v>28532.8</v>
      </c>
      <c r="I142" s="29" t="s">
        <v>69</v>
      </c>
      <c r="J142" s="30">
        <f>SUM(J143:J145)</f>
        <v>21987.89</v>
      </c>
      <c r="K142" s="46">
        <f>SUM(K143:K145)</f>
        <v>22000</v>
      </c>
      <c r="L142" s="65"/>
      <c r="M142" s="65"/>
      <c r="N142" s="65"/>
      <c r="O142" s="65"/>
      <c r="P142" s="65"/>
    </row>
    <row r="143" spans="1:16" ht="12.75">
      <c r="A143" s="82"/>
      <c r="B143" s="82"/>
      <c r="C143" s="82"/>
      <c r="D143" s="85"/>
      <c r="E143" s="85"/>
      <c r="F143" s="85"/>
      <c r="G143" s="76"/>
      <c r="H143" s="79"/>
      <c r="I143" s="31" t="s">
        <v>68</v>
      </c>
      <c r="J143" s="32">
        <v>21987.89</v>
      </c>
      <c r="K143" s="47">
        <v>21987.89</v>
      </c>
      <c r="L143" s="65"/>
      <c r="M143" s="65"/>
      <c r="N143" s="65"/>
      <c r="O143" s="65"/>
      <c r="P143" s="65"/>
    </row>
    <row r="144" spans="1:16" ht="12.75">
      <c r="A144" s="82"/>
      <c r="B144" s="82"/>
      <c r="C144" s="82"/>
      <c r="D144" s="85"/>
      <c r="E144" s="85"/>
      <c r="F144" s="85"/>
      <c r="G144" s="76"/>
      <c r="H144" s="79"/>
      <c r="I144" s="33" t="s">
        <v>71</v>
      </c>
      <c r="J144" s="34"/>
      <c r="K144" s="48">
        <v>12.11</v>
      </c>
      <c r="L144" s="65"/>
      <c r="M144" s="65"/>
      <c r="N144" s="65"/>
      <c r="O144" s="65"/>
      <c r="P144" s="65"/>
    </row>
    <row r="145" spans="1:16" ht="12.75">
      <c r="A145" s="83"/>
      <c r="B145" s="83"/>
      <c r="C145" s="83"/>
      <c r="D145" s="86"/>
      <c r="E145" s="86"/>
      <c r="F145" s="86"/>
      <c r="G145" s="77"/>
      <c r="H145" s="80"/>
      <c r="I145" s="35" t="s">
        <v>70</v>
      </c>
      <c r="J145" s="36"/>
      <c r="K145" s="49"/>
      <c r="L145" s="65"/>
      <c r="M145" s="65"/>
      <c r="N145" s="65"/>
      <c r="O145" s="65"/>
      <c r="P145" s="65"/>
    </row>
    <row r="146" spans="1:16" ht="12.75">
      <c r="A146" s="81">
        <v>33</v>
      </c>
      <c r="B146" s="39"/>
      <c r="C146" s="39"/>
      <c r="D146" s="84" t="s">
        <v>89</v>
      </c>
      <c r="E146" s="84" t="s">
        <v>90</v>
      </c>
      <c r="F146" s="84">
        <v>2008</v>
      </c>
      <c r="G146" s="75">
        <v>247860</v>
      </c>
      <c r="H146" s="78">
        <v>247860</v>
      </c>
      <c r="I146" s="29" t="s">
        <v>69</v>
      </c>
      <c r="J146" s="30">
        <f>SUM(J147:J149)</f>
        <v>247860</v>
      </c>
      <c r="K146" s="46">
        <f>SUM(K147:K149)</f>
        <v>247860</v>
      </c>
      <c r="L146" s="65"/>
      <c r="M146" s="65"/>
      <c r="N146" s="65"/>
      <c r="O146" s="65"/>
      <c r="P146" s="65"/>
    </row>
    <row r="147" spans="1:16" ht="12.75">
      <c r="A147" s="82"/>
      <c r="B147" s="40"/>
      <c r="C147" s="40"/>
      <c r="D147" s="85"/>
      <c r="E147" s="85"/>
      <c r="F147" s="85"/>
      <c r="G147" s="76"/>
      <c r="H147" s="79"/>
      <c r="I147" s="31" t="s">
        <v>68</v>
      </c>
      <c r="J147" s="32">
        <v>210681</v>
      </c>
      <c r="K147" s="47">
        <v>210681</v>
      </c>
      <c r="L147" s="65"/>
      <c r="M147" s="65"/>
      <c r="N147" s="65"/>
      <c r="O147" s="65"/>
      <c r="P147" s="65"/>
    </row>
    <row r="148" spans="1:16" ht="12.75">
      <c r="A148" s="82"/>
      <c r="B148" s="37">
        <v>852</v>
      </c>
      <c r="C148" s="40">
        <v>85295</v>
      </c>
      <c r="D148" s="85"/>
      <c r="E148" s="85"/>
      <c r="F148" s="85"/>
      <c r="G148" s="76"/>
      <c r="H148" s="79"/>
      <c r="I148" s="33" t="s">
        <v>71</v>
      </c>
      <c r="J148" s="34">
        <v>24786</v>
      </c>
      <c r="K148" s="48">
        <v>24786</v>
      </c>
      <c r="L148" s="65"/>
      <c r="M148" s="65"/>
      <c r="N148" s="65"/>
      <c r="O148" s="65"/>
      <c r="P148" s="65"/>
    </row>
    <row r="149" spans="1:16" ht="12.75">
      <c r="A149" s="83"/>
      <c r="B149" s="38">
        <v>853</v>
      </c>
      <c r="C149" s="41">
        <v>85395</v>
      </c>
      <c r="D149" s="86"/>
      <c r="E149" s="86"/>
      <c r="F149" s="86"/>
      <c r="G149" s="77"/>
      <c r="H149" s="80"/>
      <c r="I149" s="35" t="s">
        <v>70</v>
      </c>
      <c r="J149" s="36">
        <v>12393</v>
      </c>
      <c r="K149" s="49">
        <v>12393</v>
      </c>
      <c r="L149" s="65"/>
      <c r="M149" s="65"/>
      <c r="N149" s="65"/>
      <c r="O149" s="65"/>
      <c r="P149" s="65"/>
    </row>
    <row r="150" spans="1:16" ht="12.75">
      <c r="A150" s="81">
        <v>34</v>
      </c>
      <c r="B150" s="81">
        <v>853</v>
      </c>
      <c r="C150" s="81">
        <v>85395</v>
      </c>
      <c r="D150" s="84" t="s">
        <v>89</v>
      </c>
      <c r="E150" s="84" t="s">
        <v>91</v>
      </c>
      <c r="F150" s="84" t="s">
        <v>44</v>
      </c>
      <c r="G150" s="75">
        <v>512646.92</v>
      </c>
      <c r="H150" s="78">
        <v>512646.92</v>
      </c>
      <c r="I150" s="29" t="s">
        <v>69</v>
      </c>
      <c r="J150" s="30">
        <f>SUM(J151:J153)</f>
        <v>512646.92</v>
      </c>
      <c r="K150" s="46">
        <f>SUM(K151:K153)</f>
        <v>78116.5</v>
      </c>
      <c r="L150" s="46">
        <f>SUM(L151:L153)</f>
        <v>434530.42</v>
      </c>
      <c r="M150" s="65"/>
      <c r="N150" s="65"/>
      <c r="O150" s="65"/>
      <c r="P150" s="65"/>
    </row>
    <row r="151" spans="1:16" ht="12.75">
      <c r="A151" s="82"/>
      <c r="B151" s="82"/>
      <c r="C151" s="82"/>
      <c r="D151" s="85"/>
      <c r="E151" s="85"/>
      <c r="F151" s="85"/>
      <c r="G151" s="76"/>
      <c r="H151" s="79"/>
      <c r="I151" s="31" t="s">
        <v>68</v>
      </c>
      <c r="J151" s="32">
        <v>512646.92</v>
      </c>
      <c r="K151" s="47">
        <v>78116.5</v>
      </c>
      <c r="L151" s="47">
        <v>434530.42</v>
      </c>
      <c r="M151" s="65"/>
      <c r="N151" s="65"/>
      <c r="O151" s="65"/>
      <c r="P151" s="65"/>
    </row>
    <row r="152" spans="1:16" ht="12.75">
      <c r="A152" s="82"/>
      <c r="B152" s="82"/>
      <c r="C152" s="82"/>
      <c r="D152" s="85"/>
      <c r="E152" s="85"/>
      <c r="F152" s="85"/>
      <c r="G152" s="76"/>
      <c r="H152" s="79"/>
      <c r="I152" s="33" t="s">
        <v>71</v>
      </c>
      <c r="J152" s="34"/>
      <c r="K152" s="48"/>
      <c r="L152" s="48"/>
      <c r="M152" s="65"/>
      <c r="N152" s="65"/>
      <c r="O152" s="65"/>
      <c r="P152" s="65"/>
    </row>
    <row r="153" spans="1:16" ht="12.75">
      <c r="A153" s="83"/>
      <c r="B153" s="83"/>
      <c r="C153" s="83"/>
      <c r="D153" s="86"/>
      <c r="E153" s="86"/>
      <c r="F153" s="86"/>
      <c r="G153" s="77"/>
      <c r="H153" s="80"/>
      <c r="I153" s="35" t="s">
        <v>70</v>
      </c>
      <c r="J153" s="36"/>
      <c r="K153" s="49"/>
      <c r="L153" s="49"/>
      <c r="M153" s="65"/>
      <c r="N153" s="65"/>
      <c r="O153" s="65"/>
      <c r="P153" s="65"/>
    </row>
  </sheetData>
  <mergeCells count="284">
    <mergeCell ref="E150:E153"/>
    <mergeCell ref="F150:F153"/>
    <mergeCell ref="G150:G153"/>
    <mergeCell ref="H150:H153"/>
    <mergeCell ref="A150:A153"/>
    <mergeCell ref="B150:B153"/>
    <mergeCell ref="C150:C153"/>
    <mergeCell ref="D150:D153"/>
    <mergeCell ref="I17:J17"/>
    <mergeCell ref="E134:E137"/>
    <mergeCell ref="F134:F137"/>
    <mergeCell ref="G134:G137"/>
    <mergeCell ref="H134:H137"/>
    <mergeCell ref="E130:E133"/>
    <mergeCell ref="F130:F133"/>
    <mergeCell ref="G130:G133"/>
    <mergeCell ref="H130:H133"/>
    <mergeCell ref="E126:E129"/>
    <mergeCell ref="A134:A137"/>
    <mergeCell ref="B134:B137"/>
    <mergeCell ref="C134:C137"/>
    <mergeCell ref="D134:D137"/>
    <mergeCell ref="A130:A133"/>
    <mergeCell ref="B130:B133"/>
    <mergeCell ref="C130:C133"/>
    <mergeCell ref="D130:D133"/>
    <mergeCell ref="F126:F129"/>
    <mergeCell ref="G126:G129"/>
    <mergeCell ref="H126:H129"/>
    <mergeCell ref="A126:A129"/>
    <mergeCell ref="B126:B129"/>
    <mergeCell ref="C126:C129"/>
    <mergeCell ref="D126:D129"/>
    <mergeCell ref="C9:N9"/>
    <mergeCell ref="G12:G16"/>
    <mergeCell ref="G18:G21"/>
    <mergeCell ref="E26:E29"/>
    <mergeCell ref="F26:F29"/>
    <mergeCell ref="H26:H29"/>
    <mergeCell ref="E18:E21"/>
    <mergeCell ref="F18:F21"/>
    <mergeCell ref="H18:H21"/>
    <mergeCell ref="E22:E25"/>
    <mergeCell ref="E54:E57"/>
    <mergeCell ref="F54:F57"/>
    <mergeCell ref="H54:H57"/>
    <mergeCell ref="G22:G25"/>
    <mergeCell ref="G30:G33"/>
    <mergeCell ref="G26:G29"/>
    <mergeCell ref="E30:E33"/>
    <mergeCell ref="G50:G53"/>
    <mergeCell ref="G54:G57"/>
    <mergeCell ref="G34:G37"/>
    <mergeCell ref="A54:A57"/>
    <mergeCell ref="B54:B57"/>
    <mergeCell ref="C54:C57"/>
    <mergeCell ref="D54:D57"/>
    <mergeCell ref="H46:H49"/>
    <mergeCell ref="A50:A53"/>
    <mergeCell ref="E50:E53"/>
    <mergeCell ref="F50:F53"/>
    <mergeCell ref="H50:H53"/>
    <mergeCell ref="G46:G49"/>
    <mergeCell ref="A46:A49"/>
    <mergeCell ref="B46:B49"/>
    <mergeCell ref="D50:D53"/>
    <mergeCell ref="C50:C53"/>
    <mergeCell ref="E38:E41"/>
    <mergeCell ref="F38:F41"/>
    <mergeCell ref="D38:D41"/>
    <mergeCell ref="E46:E49"/>
    <mergeCell ref="F46:F49"/>
    <mergeCell ref="H38:H41"/>
    <mergeCell ref="A42:A45"/>
    <mergeCell ref="E42:E45"/>
    <mergeCell ref="F42:F45"/>
    <mergeCell ref="H42:H45"/>
    <mergeCell ref="G38:G41"/>
    <mergeCell ref="G42:G45"/>
    <mergeCell ref="A38:A41"/>
    <mergeCell ref="B38:B41"/>
    <mergeCell ref="C38:C41"/>
    <mergeCell ref="A34:A37"/>
    <mergeCell ref="E34:E37"/>
    <mergeCell ref="F34:F37"/>
    <mergeCell ref="H34:H37"/>
    <mergeCell ref="D30:D33"/>
    <mergeCell ref="C30:C33"/>
    <mergeCell ref="B30:B33"/>
    <mergeCell ref="A30:A33"/>
    <mergeCell ref="A26:A29"/>
    <mergeCell ref="B26:B29"/>
    <mergeCell ref="C26:C29"/>
    <mergeCell ref="D26:D29"/>
    <mergeCell ref="K12:P14"/>
    <mergeCell ref="E12:E16"/>
    <mergeCell ref="A12:A16"/>
    <mergeCell ref="B12:B16"/>
    <mergeCell ref="C12:C16"/>
    <mergeCell ref="D12:D16"/>
    <mergeCell ref="H12:H16"/>
    <mergeCell ref="I12:J16"/>
    <mergeCell ref="A18:A21"/>
    <mergeCell ref="E58:E61"/>
    <mergeCell ref="F58:F61"/>
    <mergeCell ref="G58:G61"/>
    <mergeCell ref="B50:B53"/>
    <mergeCell ref="F22:F25"/>
    <mergeCell ref="A58:A61"/>
    <mergeCell ref="A22:A25"/>
    <mergeCell ref="B22:B25"/>
    <mergeCell ref="C22:C25"/>
    <mergeCell ref="H58:H61"/>
    <mergeCell ref="D42:D45"/>
    <mergeCell ref="C42:C45"/>
    <mergeCell ref="D18:D21"/>
    <mergeCell ref="C18:C21"/>
    <mergeCell ref="D46:D49"/>
    <mergeCell ref="H22:H25"/>
    <mergeCell ref="D22:D25"/>
    <mergeCell ref="F30:F33"/>
    <mergeCell ref="H30:H33"/>
    <mergeCell ref="H66:H69"/>
    <mergeCell ref="A66:A69"/>
    <mergeCell ref="E62:E65"/>
    <mergeCell ref="F62:F65"/>
    <mergeCell ref="G62:G65"/>
    <mergeCell ref="H62:H65"/>
    <mergeCell ref="A62:A65"/>
    <mergeCell ref="B66:B69"/>
    <mergeCell ref="D62:D65"/>
    <mergeCell ref="C62:C65"/>
    <mergeCell ref="A70:A73"/>
    <mergeCell ref="E66:E69"/>
    <mergeCell ref="F66:F69"/>
    <mergeCell ref="G66:G69"/>
    <mergeCell ref="E70:E73"/>
    <mergeCell ref="F70:F73"/>
    <mergeCell ref="G70:G73"/>
    <mergeCell ref="B70:B73"/>
    <mergeCell ref="D66:D69"/>
    <mergeCell ref="C66:C69"/>
    <mergeCell ref="H70:H73"/>
    <mergeCell ref="H78:H81"/>
    <mergeCell ref="A78:A81"/>
    <mergeCell ref="E74:E77"/>
    <mergeCell ref="F74:F77"/>
    <mergeCell ref="G74:G77"/>
    <mergeCell ref="H74:H77"/>
    <mergeCell ref="A74:A77"/>
    <mergeCell ref="D70:D73"/>
    <mergeCell ref="C70:C73"/>
    <mergeCell ref="A82:A85"/>
    <mergeCell ref="E78:E81"/>
    <mergeCell ref="F78:F81"/>
    <mergeCell ref="G78:G81"/>
    <mergeCell ref="E82:E85"/>
    <mergeCell ref="F82:F85"/>
    <mergeCell ref="G82:G85"/>
    <mergeCell ref="B82:B85"/>
    <mergeCell ref="H82:H85"/>
    <mergeCell ref="H90:H93"/>
    <mergeCell ref="A90:A93"/>
    <mergeCell ref="E86:E89"/>
    <mergeCell ref="F86:F89"/>
    <mergeCell ref="G86:G89"/>
    <mergeCell ref="H86:H89"/>
    <mergeCell ref="A86:A89"/>
    <mergeCell ref="D82:D85"/>
    <mergeCell ref="C82:C85"/>
    <mergeCell ref="A94:A97"/>
    <mergeCell ref="E90:E93"/>
    <mergeCell ref="F90:F93"/>
    <mergeCell ref="G90:G93"/>
    <mergeCell ref="E94:E97"/>
    <mergeCell ref="F94:F97"/>
    <mergeCell ref="G94:G97"/>
    <mergeCell ref="B94:B97"/>
    <mergeCell ref="H94:H97"/>
    <mergeCell ref="H102:H105"/>
    <mergeCell ref="A102:A105"/>
    <mergeCell ref="E98:E101"/>
    <mergeCell ref="F98:F101"/>
    <mergeCell ref="G98:G101"/>
    <mergeCell ref="H98:H101"/>
    <mergeCell ref="A98:A101"/>
    <mergeCell ref="D94:D97"/>
    <mergeCell ref="C94:C97"/>
    <mergeCell ref="A106:A109"/>
    <mergeCell ref="E102:E105"/>
    <mergeCell ref="F102:F105"/>
    <mergeCell ref="G102:G105"/>
    <mergeCell ref="E106:E109"/>
    <mergeCell ref="F106:F109"/>
    <mergeCell ref="G106:G109"/>
    <mergeCell ref="B106:B109"/>
    <mergeCell ref="H106:H109"/>
    <mergeCell ref="H114:H117"/>
    <mergeCell ref="A114:A117"/>
    <mergeCell ref="E110:E113"/>
    <mergeCell ref="F110:F113"/>
    <mergeCell ref="G110:G113"/>
    <mergeCell ref="H110:H113"/>
    <mergeCell ref="A110:A113"/>
    <mergeCell ref="D106:D109"/>
    <mergeCell ref="C106:C109"/>
    <mergeCell ref="F114:F117"/>
    <mergeCell ref="G114:G117"/>
    <mergeCell ref="A122:A125"/>
    <mergeCell ref="B122:B125"/>
    <mergeCell ref="C122:C125"/>
    <mergeCell ref="D122:D125"/>
    <mergeCell ref="E122:E125"/>
    <mergeCell ref="F122:F125"/>
    <mergeCell ref="G122:G125"/>
    <mergeCell ref="E114:E117"/>
    <mergeCell ref="B62:B65"/>
    <mergeCell ref="B18:B21"/>
    <mergeCell ref="D58:D61"/>
    <mergeCell ref="C58:C61"/>
    <mergeCell ref="B58:B61"/>
    <mergeCell ref="B42:B45"/>
    <mergeCell ref="D34:D37"/>
    <mergeCell ref="C34:C37"/>
    <mergeCell ref="B34:B37"/>
    <mergeCell ref="C46:C49"/>
    <mergeCell ref="D74:D77"/>
    <mergeCell ref="C74:C77"/>
    <mergeCell ref="B74:B77"/>
    <mergeCell ref="D78:D81"/>
    <mergeCell ref="C78:C81"/>
    <mergeCell ref="B78:B81"/>
    <mergeCell ref="D86:D89"/>
    <mergeCell ref="C86:C89"/>
    <mergeCell ref="B86:B89"/>
    <mergeCell ref="D90:D93"/>
    <mergeCell ref="C90:C93"/>
    <mergeCell ref="B90:B93"/>
    <mergeCell ref="D98:D101"/>
    <mergeCell ref="C98:C101"/>
    <mergeCell ref="B98:B101"/>
    <mergeCell ref="D102:D105"/>
    <mergeCell ref="C102:C105"/>
    <mergeCell ref="B102:B105"/>
    <mergeCell ref="D110:D113"/>
    <mergeCell ref="C110:C113"/>
    <mergeCell ref="B110:B113"/>
    <mergeCell ref="D114:D117"/>
    <mergeCell ref="C114:C117"/>
    <mergeCell ref="B114:B117"/>
    <mergeCell ref="A118:A121"/>
    <mergeCell ref="B118:B121"/>
    <mergeCell ref="C118:C121"/>
    <mergeCell ref="D118:D121"/>
    <mergeCell ref="H122:H125"/>
    <mergeCell ref="E118:E121"/>
    <mergeCell ref="F118:F121"/>
    <mergeCell ref="G118:G121"/>
    <mergeCell ref="H118:H121"/>
    <mergeCell ref="M5:O5"/>
    <mergeCell ref="M6:O6"/>
    <mergeCell ref="M7:O7"/>
    <mergeCell ref="A138:A141"/>
    <mergeCell ref="B138:B141"/>
    <mergeCell ref="C138:C141"/>
    <mergeCell ref="D138:D141"/>
    <mergeCell ref="E138:E141"/>
    <mergeCell ref="F138:F141"/>
    <mergeCell ref="G138:G141"/>
    <mergeCell ref="H138:H141"/>
    <mergeCell ref="A142:A145"/>
    <mergeCell ref="B142:B145"/>
    <mergeCell ref="C142:C145"/>
    <mergeCell ref="D142:D145"/>
    <mergeCell ref="E142:E145"/>
    <mergeCell ref="F142:F145"/>
    <mergeCell ref="G142:G145"/>
    <mergeCell ref="H142:H145"/>
    <mergeCell ref="G146:G149"/>
    <mergeCell ref="H146:H149"/>
    <mergeCell ref="A146:A149"/>
    <mergeCell ref="D146:D149"/>
    <mergeCell ref="E146:E149"/>
    <mergeCell ref="F146:F1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3" manualBreakCount="3">
    <brk id="37" max="255" man="1"/>
    <brk id="65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 </cp:lastModifiedBy>
  <cp:lastPrinted>2008-04-30T07:30:49Z</cp:lastPrinted>
  <dcterms:created xsi:type="dcterms:W3CDTF">2007-11-02T10:04:03Z</dcterms:created>
  <dcterms:modified xsi:type="dcterms:W3CDTF">2008-04-30T07:40:53Z</dcterms:modified>
  <cp:category/>
  <cp:version/>
  <cp:contentType/>
  <cp:contentStatus/>
</cp:coreProperties>
</file>